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harepoint\Finance_and_Administation_Cabinet\Services\Statewide_Accounting_Information_and_Support\Forms_Library\eMARS_Forms_Page\Treasury Forms\"/>
    </mc:Choice>
  </mc:AlternateContent>
  <bookViews>
    <workbookView xWindow="360" yWindow="90" windowWidth="15435" windowHeight="7680" tabRatio="791"/>
  </bookViews>
  <sheets>
    <sheet name="CR - Transmittal" sheetId="11" r:id="rId1"/>
    <sheet name="790" sheetId="12" r:id="rId2"/>
    <sheet name="Department" sheetId="16" r:id="rId3"/>
    <sheet name="Drop List" sheetId="17" state="hidden" r:id="rId4"/>
  </sheets>
  <definedNames>
    <definedName name="_xlnm._FilterDatabase" localSheetId="0" hidden="1">'CR - Transmittal'!$A$4:$O$7</definedName>
    <definedName name="_xlnm._FilterDatabase" localSheetId="2" hidden="1">Department!$A$1:$I$1</definedName>
    <definedName name="bank">'CR - Transmittal'!$R$5:$R$19</definedName>
    <definedName name="BANKID">'CR - Transmittal'!#REF!</definedName>
    <definedName name="bid">'Drop List'!$A$2:$A$16</definedName>
    <definedName name="id">#REF!</definedName>
    <definedName name="_xlnm.Print_Area" localSheetId="1">'790'!$A$1:$I$26</definedName>
    <definedName name="_xlnm.Print_Area" localSheetId="0">'CR - Transmittal'!$A$1:$O$36</definedName>
    <definedName name="_xlnm.Print_Area" localSheetId="2">Department!$B$1:$I$214</definedName>
    <definedName name="_xlnm.Print_Titles" localSheetId="1">'790'!$6:$6</definedName>
    <definedName name="_xlnm.Print_Titles" localSheetId="2">Department!$1:$1</definedName>
    <definedName name="Program_Reference_Table" localSheetId="2">Department!$B$1:$C$179</definedName>
    <definedName name="Program_Reference_Table">#REF!</definedName>
    <definedName name="type">#REF!</definedName>
  </definedNames>
  <calcPr calcId="162913"/>
</workbook>
</file>

<file path=xl/calcChain.xml><?xml version="1.0" encoding="utf-8"?>
<calcChain xmlns="http://schemas.openxmlformats.org/spreadsheetml/2006/main">
  <c r="R2" i="11" l="1"/>
  <c r="H7" i="11"/>
  <c r="C4" i="12" l="1"/>
  <c r="C3" i="12"/>
  <c r="C1" i="12" l="1"/>
  <c r="C2" i="12"/>
</calcChain>
</file>

<file path=xl/sharedStrings.xml><?xml version="1.0" encoding="utf-8"?>
<sst xmlns="http://schemas.openxmlformats.org/spreadsheetml/2006/main" count="1457" uniqueCount="490">
  <si>
    <t>KENTUCKY STATE TREASURY</t>
  </si>
  <si>
    <t>CASH RECEIPT TRANSMITTAL FORM</t>
  </si>
  <si>
    <t>The following Cash Receipts are hereby transmitted to the Kentucky State Treasurer:</t>
  </si>
  <si>
    <t>Phone Number:</t>
  </si>
  <si>
    <t>Amount</t>
  </si>
  <si>
    <r>
      <t xml:space="preserve"> Date of Transmittal:</t>
    </r>
    <r>
      <rPr>
        <b/>
        <sz val="12"/>
        <color theme="1"/>
        <rFont val="Times New Roman"/>
        <family val="1"/>
      </rPr>
      <t/>
    </r>
  </si>
  <si>
    <t xml:space="preserve">  Extention:</t>
  </si>
  <si>
    <t>Please provide a direct line phone number</t>
  </si>
  <si>
    <t>CR Number:</t>
  </si>
  <si>
    <t>Department Name:</t>
  </si>
  <si>
    <t>CR Amount Total:</t>
  </si>
  <si>
    <t>Check Number</t>
  </si>
  <si>
    <t>Row Labels</t>
  </si>
  <si>
    <t>Dept Number:</t>
  </si>
  <si>
    <t>Check Qty:</t>
  </si>
  <si>
    <t>CR Total:</t>
  </si>
  <si>
    <t>Check Count:</t>
  </si>
  <si>
    <t>(Not to exceed 900)</t>
  </si>
  <si>
    <r>
      <rPr>
        <sz val="20"/>
        <color rgb="FFFF0000"/>
        <rFont val="Times New Roman"/>
        <family val="1"/>
      </rPr>
      <t xml:space="preserve">* </t>
    </r>
    <r>
      <rPr>
        <sz val="20"/>
        <color theme="1"/>
        <rFont val="Times New Roman"/>
        <family val="1"/>
      </rPr>
      <t xml:space="preserve">This Transmittal Form must accompany all deposits sent to the State Treasury.  
</t>
    </r>
    <r>
      <rPr>
        <sz val="20"/>
        <color rgb="FFFF0000"/>
        <rFont val="Times New Roman"/>
        <family val="1"/>
      </rPr>
      <t xml:space="preserve">* </t>
    </r>
    <r>
      <rPr>
        <sz val="20"/>
        <color theme="1"/>
        <rFont val="Times New Roman"/>
        <family val="1"/>
      </rPr>
      <t xml:space="preserve">The form will remain with the Treasurer. 
</t>
    </r>
    <r>
      <rPr>
        <sz val="20"/>
        <color rgb="FFFF0000"/>
        <rFont val="Times New Roman"/>
        <family val="1"/>
      </rPr>
      <t xml:space="preserve">* </t>
    </r>
    <r>
      <rPr>
        <sz val="20"/>
        <color theme="1"/>
        <rFont val="Times New Roman"/>
        <family val="1"/>
      </rPr>
      <t xml:space="preserve">Departments desiring a receipted copy for their records should send a second copy to be returned by their
    messengers. </t>
    </r>
    <r>
      <rPr>
        <b/>
        <u/>
        <sz val="20"/>
        <color theme="1"/>
        <rFont val="Times New Roman"/>
        <family val="1"/>
      </rPr>
      <t xml:space="preserve">Receipted copies will not be mailed.
</t>
    </r>
    <r>
      <rPr>
        <sz val="20"/>
        <color rgb="FFFF0000"/>
        <rFont val="Times New Roman"/>
        <family val="1"/>
      </rPr>
      <t>*</t>
    </r>
    <r>
      <rPr>
        <sz val="20"/>
        <color theme="1"/>
        <rFont val="Times New Roman"/>
        <family val="1"/>
      </rPr>
      <t xml:space="preserve"> The Transmittal sheet is for Treasury records only; please do not alter this form in any way.</t>
    </r>
  </si>
  <si>
    <t>CR Amount:</t>
  </si>
  <si>
    <t>Contact Name:</t>
  </si>
  <si>
    <t xml:space="preserve">  E-Mail Address:</t>
  </si>
  <si>
    <t>Corresponding CR amount</t>
  </si>
  <si>
    <t>Separate CR Created for Corrections</t>
  </si>
  <si>
    <t xml:space="preserve">                   Foreign/Canadian Checks</t>
  </si>
  <si>
    <t xml:space="preserve">                         Cash</t>
  </si>
  <si>
    <t xml:space="preserve">   Domestic Checks</t>
  </si>
  <si>
    <t xml:space="preserve">  Enter Corresponding CR Number:</t>
  </si>
  <si>
    <r>
      <t xml:space="preserve">  Corrected Cash Receipt Total:</t>
    </r>
    <r>
      <rPr>
        <b/>
        <sz val="12"/>
        <color theme="1"/>
        <rFont val="Times New Roman"/>
        <family val="1"/>
      </rPr>
      <t/>
    </r>
  </si>
  <si>
    <t>Item</t>
  </si>
  <si>
    <t>First and Last Name</t>
  </si>
  <si>
    <t xml:space="preserve">  Point of Contact (Agency contact person for CR corrections within eMARS)</t>
  </si>
  <si>
    <t xml:space="preserve">  Notes:</t>
  </si>
  <si>
    <r>
      <rPr>
        <b/>
        <sz val="20"/>
        <color rgb="FFFF0000"/>
        <rFont val="Times New Roman"/>
        <family val="1"/>
      </rPr>
      <t xml:space="preserve">  </t>
    </r>
    <r>
      <rPr>
        <b/>
        <u/>
        <sz val="20"/>
        <color rgb="FFFF0000"/>
        <rFont val="Times New Roman"/>
        <family val="1"/>
      </rPr>
      <t>Checks should be wrapped in this transmittal sheet so the Dept. #, CR #, CR Total and Deposit Type are all visible.</t>
    </r>
  </si>
  <si>
    <t xml:space="preserve"> CR Number:</t>
  </si>
  <si>
    <t>Bank ID:</t>
  </si>
  <si>
    <t>GA</t>
  </si>
  <si>
    <r>
      <rPr>
        <b/>
        <sz val="20"/>
        <color theme="1"/>
        <rFont val="Times New Roman"/>
        <family val="1"/>
      </rPr>
      <t xml:space="preserve">  </t>
    </r>
    <r>
      <rPr>
        <b/>
        <u/>
        <sz val="20"/>
        <color theme="1"/>
        <rFont val="Times New Roman"/>
        <family val="1"/>
      </rPr>
      <t>FOR TREASURY USE ONLY:</t>
    </r>
    <r>
      <rPr>
        <sz val="20"/>
        <color theme="1"/>
        <rFont val="Times New Roman"/>
        <family val="1"/>
      </rPr>
      <t xml:space="preserve"> Enter information below for any corrections required.</t>
    </r>
  </si>
  <si>
    <t>X</t>
  </si>
  <si>
    <t xml:space="preserve">To be used in the absense of calculator tape. 
Check Quantity and CR total are automatically updated when entering the information below, when using Excel.
This form is designed to allow up to 40 checks per CR, if using instead of calculator tape. </t>
  </si>
  <si>
    <r>
      <t xml:space="preserve">  Please select only </t>
    </r>
    <r>
      <rPr>
        <b/>
        <u/>
        <sz val="20"/>
        <rFont val="Times New Roman"/>
        <family val="1"/>
      </rPr>
      <t>ONE (1)</t>
    </r>
    <r>
      <rPr>
        <b/>
        <sz val="20"/>
        <rFont val="Times New Roman"/>
        <family val="1"/>
      </rPr>
      <t xml:space="preserve"> </t>
    </r>
    <r>
      <rPr>
        <b/>
        <sz val="20"/>
        <color theme="1"/>
        <rFont val="Times New Roman"/>
        <family val="1"/>
      </rPr>
      <t>of the following deposit types</t>
    </r>
  </si>
  <si>
    <t>CAB</t>
  </si>
  <si>
    <t>DEPT</t>
  </si>
  <si>
    <t>NAME</t>
  </si>
  <si>
    <t>CONTACT</t>
  </si>
  <si>
    <t>PHONE NO.</t>
  </si>
  <si>
    <t>EXT.</t>
  </si>
  <si>
    <t>ACCOUNTANT</t>
  </si>
  <si>
    <t>OSBD ANALYST</t>
  </si>
  <si>
    <t>OSBD ACCOUNTANT</t>
  </si>
  <si>
    <t>10</t>
  </si>
  <si>
    <t>General Assembly</t>
  </si>
  <si>
    <t>Joy Kiser</t>
  </si>
  <si>
    <t>564-8100</t>
  </si>
  <si>
    <t>Phil Nally</t>
  </si>
  <si>
    <t>Janice Tomes (564-1294)</t>
  </si>
  <si>
    <t>Marty Miller (564-1261)</t>
  </si>
  <si>
    <t>Legislative Research Commission</t>
  </si>
  <si>
    <t>20</t>
  </si>
  <si>
    <t>Judicial Form Retirement System</t>
  </si>
  <si>
    <t>Donna Stockton-Early</t>
  </si>
  <si>
    <t>564-5310</t>
  </si>
  <si>
    <t>Judicial Department</t>
  </si>
  <si>
    <t>Leslie Brown</t>
  </si>
  <si>
    <t>573-2350</t>
  </si>
  <si>
    <t>31</t>
  </si>
  <si>
    <t>Unified Prosecutorial System</t>
  </si>
  <si>
    <t>Gina Carey</t>
  </si>
  <si>
    <t>696-5500</t>
  </si>
  <si>
    <t>Jackie Green</t>
  </si>
  <si>
    <t>Christina Gordley (564-1199)</t>
  </si>
  <si>
    <t>Department Of Agriculture</t>
  </si>
  <si>
    <t>Lee McIntosh</t>
  </si>
  <si>
    <t>564-1131</t>
  </si>
  <si>
    <t>Kara Smotherman (564-1266)</t>
  </si>
  <si>
    <t>Attorney General</t>
  </si>
  <si>
    <t>Melissa Highfield Smith</t>
  </si>
  <si>
    <t>696-5504</t>
  </si>
  <si>
    <t>Auditor Of Public Accounts</t>
  </si>
  <si>
    <t>Kellye Craig</t>
  </si>
  <si>
    <t>573-0050</t>
  </si>
  <si>
    <t>Jim McWilliams (564-1260)</t>
  </si>
  <si>
    <t>Registry Of Election Finance</t>
  </si>
  <si>
    <t>Rebecca Feland</t>
  </si>
  <si>
    <t>573-2226</t>
  </si>
  <si>
    <t>Micheala Giles (564-1197)</t>
  </si>
  <si>
    <t>Governor's Office</t>
  </si>
  <si>
    <t>Bob Roder</t>
  </si>
  <si>
    <t>564-8097</t>
  </si>
  <si>
    <t>Carla Wright (564-1293)</t>
  </si>
  <si>
    <t>Department Of Veterans Affairs</t>
  </si>
  <si>
    <t>Judy Solomon</t>
  </si>
  <si>
    <t>564-9203</t>
  </si>
  <si>
    <t>Geoff Pinkerton (564-1263)</t>
  </si>
  <si>
    <t>45</t>
  </si>
  <si>
    <t>Kentucky Higher Education Assistance Authority</t>
  </si>
  <si>
    <t>Mark Davis</t>
  </si>
  <si>
    <t>696-7436</t>
  </si>
  <si>
    <t>DeeDee McCrosky</t>
  </si>
  <si>
    <t>Kathi Marshall (564-1255)</t>
  </si>
  <si>
    <t>Military Affairs Commission</t>
  </si>
  <si>
    <t>Teresa Sanders (564-1425)</t>
  </si>
  <si>
    <t>39</t>
  </si>
  <si>
    <t>Commonwealth Office Of Technology</t>
  </si>
  <si>
    <t>Ky Housing Corporation</t>
  </si>
  <si>
    <t>Ky Infrastructure Authority</t>
  </si>
  <si>
    <t>Jeff Abshire</t>
  </si>
  <si>
    <t>573-0260</t>
  </si>
  <si>
    <t>Thomas Clark (564-1400)</t>
  </si>
  <si>
    <t>Ky River Authority</t>
  </si>
  <si>
    <t>Sara Rome</t>
  </si>
  <si>
    <t>564-3785</t>
  </si>
  <si>
    <t>Lieutenant Governor's Office</t>
  </si>
  <si>
    <t>Agricultural Development Board</t>
  </si>
  <si>
    <t>Bill Hearn</t>
  </si>
  <si>
    <t>564-4627</t>
  </si>
  <si>
    <t>Office Of Homeland Security</t>
  </si>
  <si>
    <t>Michelle Beeler</t>
  </si>
  <si>
    <t>564-2081</t>
  </si>
  <si>
    <t>Department Of Military Affairs</t>
  </si>
  <si>
    <t>Steven Bullard</t>
  </si>
  <si>
    <t>607-1738</t>
  </si>
  <si>
    <t>Governor's Office Of Minority Empowerment</t>
  </si>
  <si>
    <t>Governor's Scholar</t>
  </si>
  <si>
    <t>Office For Faith Based And Community Nonprofit Social Srvcs</t>
  </si>
  <si>
    <t>Labor Management Advisory Council</t>
  </si>
  <si>
    <t>James Lambert</t>
  </si>
  <si>
    <t>564-7364</t>
  </si>
  <si>
    <t>Jason Mach</t>
  </si>
  <si>
    <t>Apprenticeship and Training Council</t>
  </si>
  <si>
    <t>State Labor Relations Board</t>
  </si>
  <si>
    <t>Prevailing Wage Review Board</t>
  </si>
  <si>
    <t>Board of Home Inspectors</t>
  </si>
  <si>
    <t>Susan Ellis</t>
  </si>
  <si>
    <t>564-3296</t>
  </si>
  <si>
    <t>Board of Licensed Diabetes Educators</t>
  </si>
  <si>
    <t>Early Childhood Development</t>
  </si>
  <si>
    <t>Board of Medical Imaging and Radiation Therapy</t>
  </si>
  <si>
    <t>Elizabeth Morgan</t>
  </si>
  <si>
    <t>(502) 782-5685</t>
  </si>
  <si>
    <t>Kentucky Commnications Network Authority</t>
  </si>
  <si>
    <t>Kentucky Board of Durable Medical Equipment</t>
  </si>
  <si>
    <t>Applied Behavior Analysis Licensing Board</t>
  </si>
  <si>
    <t>Board of Prosthetics, Orthotics and Pedorthics</t>
  </si>
  <si>
    <t>Kentucky Commission on Proprietary Education</t>
  </si>
  <si>
    <t>53</t>
  </si>
  <si>
    <t>Office of the Kentucky Health Benefit Exchange</t>
  </si>
  <si>
    <t>Kelli Hill</t>
  </si>
  <si>
    <t>564-8890</t>
  </si>
  <si>
    <t>Energy Policy</t>
  </si>
  <si>
    <t>Christian County</t>
  </si>
  <si>
    <t>Madison County</t>
  </si>
  <si>
    <t>Bullitt County</t>
  </si>
  <si>
    <t>Kentucky Retirement Systems</t>
  </si>
  <si>
    <t>Todd Coleman</t>
  </si>
  <si>
    <t>696-8453</t>
  </si>
  <si>
    <t>Labor - Office of the Secretary</t>
  </si>
  <si>
    <t>Office of PVA Accounting</t>
  </si>
  <si>
    <t>JoJuana Leavell-Greene</t>
  </si>
  <si>
    <t>564-5620</t>
  </si>
  <si>
    <t>Department of Workplace Standards</t>
  </si>
  <si>
    <t>Department of Workers' Claims</t>
  </si>
  <si>
    <t>Secretary Of The Cabinet</t>
  </si>
  <si>
    <t>Department for Local Government</t>
  </si>
  <si>
    <t>Brad Vickers</t>
  </si>
  <si>
    <t>573-2382</t>
  </si>
  <si>
    <t>OSH Review Commission</t>
  </si>
  <si>
    <t>Workers' Compensation Funding Commission</t>
  </si>
  <si>
    <t>Louie Hord</t>
  </si>
  <si>
    <t>782-1718</t>
  </si>
  <si>
    <t>Office of General Admin and Program Support Shared Services</t>
  </si>
  <si>
    <t>Office of Inspector General Shared Services</t>
  </si>
  <si>
    <t>Ky Occupational Safety and Health Standards Board</t>
  </si>
  <si>
    <t>Secretary Of State</t>
  </si>
  <si>
    <t>Lindsay Hughes Thurston</t>
  </si>
  <si>
    <t>564-3490</t>
  </si>
  <si>
    <t>Environmental Quality Commission</t>
  </si>
  <si>
    <t>Mine Safety Review Commission</t>
  </si>
  <si>
    <t>KY Public Service Commission</t>
  </si>
  <si>
    <t>KY State Nature Preserves Commission</t>
  </si>
  <si>
    <t>State Treasurer</t>
  </si>
  <si>
    <t>Rebecca Comley</t>
  </si>
  <si>
    <t>564-4722</t>
  </si>
  <si>
    <t>EEC - Office of the Secretary</t>
  </si>
  <si>
    <t>Department for Energy Development and Independence</t>
  </si>
  <si>
    <t>Department for Natural Resources</t>
  </si>
  <si>
    <t>Department for Environmental Protection</t>
  </si>
  <si>
    <t>Department Of Revenue</t>
  </si>
  <si>
    <t>Board Of Accountancy</t>
  </si>
  <si>
    <t>Phyllis Gordon</t>
  </si>
  <si>
    <t>(502)595-3037</t>
  </si>
  <si>
    <t>Board Of Auctioneers</t>
  </si>
  <si>
    <t>Ken Hill</t>
  </si>
  <si>
    <t>(270) 360-0736</t>
  </si>
  <si>
    <t>Board Of Barbering</t>
  </si>
  <si>
    <t>Sonja Minch</t>
  </si>
  <si>
    <t>(502)429-7148</t>
  </si>
  <si>
    <t>Board Of Chiropractic Examiners</t>
  </si>
  <si>
    <t>Karalee Oldenkamp</t>
  </si>
  <si>
    <t>(270)651-2522</t>
  </si>
  <si>
    <t>Board Of Professional Counselors</t>
  </si>
  <si>
    <t>Board Of Certification Of Fee-Based Pastoral Counselors</t>
  </si>
  <si>
    <t>Board Of Alcohol And Drug Abuse Counselors</t>
  </si>
  <si>
    <t>Board of Claims and Crime Victims' Compensation</t>
  </si>
  <si>
    <t>Board Of Interpreters For The Deaf And Hard Of Hearing</t>
  </si>
  <si>
    <t>Ky Brd Of Licensure For Massage Therapy</t>
  </si>
  <si>
    <t>Board Of Dentistry</t>
  </si>
  <si>
    <t>David Beyer</t>
  </si>
  <si>
    <t>(502)429-7280</t>
  </si>
  <si>
    <t>Bd Of Licensure And Cert For Dietitians And Nutritionists</t>
  </si>
  <si>
    <t>51</t>
  </si>
  <si>
    <t>Education Professional Standards Board</t>
  </si>
  <si>
    <t>Sherry Brumback</t>
  </si>
  <si>
    <t>564-4606</t>
  </si>
  <si>
    <t>Board Of Elections</t>
  </si>
  <si>
    <t>Katrina Beckley</t>
  </si>
  <si>
    <t>573-7100</t>
  </si>
  <si>
    <t>Board Of Embalmers And Funeral Home Directors</t>
  </si>
  <si>
    <t>Kanetha Dorsey</t>
  </si>
  <si>
    <t>(502)426-4589</t>
  </si>
  <si>
    <t>Board Of Examiners And Registration Of Architects</t>
  </si>
  <si>
    <t>Rex Cecil</t>
  </si>
  <si>
    <t>(859)246-2069</t>
  </si>
  <si>
    <t>Bd Of Examiners/Registration Of Landscape Architects Of Ky</t>
  </si>
  <si>
    <t>Jane Gardner</t>
  </si>
  <si>
    <t>(859)246-2753</t>
  </si>
  <si>
    <t>Board Of Examiners Of Psychologists</t>
  </si>
  <si>
    <t>Board Of Examiners Of Social Work</t>
  </si>
  <si>
    <t>Lindsay Redman</t>
  </si>
  <si>
    <t>564-2350</t>
  </si>
  <si>
    <t>Board Of Hairdressers And Cosmetologists</t>
  </si>
  <si>
    <t>Sharon Smith</t>
  </si>
  <si>
    <t>564-4262</t>
  </si>
  <si>
    <t>Board Of Licensing Hearing Aid Dealers &amp; Fitters</t>
  </si>
  <si>
    <t>50</t>
  </si>
  <si>
    <t>Kentucky State Fair Board</t>
  </si>
  <si>
    <t>Lana Sherlock</t>
  </si>
  <si>
    <t>(502)367-5254</t>
  </si>
  <si>
    <t>Board Of Licensure For Nursing Home Administrators</t>
  </si>
  <si>
    <t>Board Of Medical Licensure</t>
  </si>
  <si>
    <t>Michelle Humpich</t>
  </si>
  <si>
    <t>(502)429-7939</t>
  </si>
  <si>
    <t>Board Of Nursing</t>
  </si>
  <si>
    <t>Anna Adams</t>
  </si>
  <si>
    <t>(502)429-3335</t>
  </si>
  <si>
    <t>Board Of Opthalmic Dispensers</t>
  </si>
  <si>
    <t>Board Of Optometric Examiners</t>
  </si>
  <si>
    <t>Connie Calvert</t>
  </si>
  <si>
    <t>(859)246-2744</t>
  </si>
  <si>
    <t>Board Of Professional Art Therapists</t>
  </si>
  <si>
    <t>Board Of Occupational Therapy</t>
  </si>
  <si>
    <t>Board For Respiratory Care Practitioners</t>
  </si>
  <si>
    <t>Tamara McDaniel</t>
  </si>
  <si>
    <t>(859)246-2747</t>
  </si>
  <si>
    <t>Board Of Certification For Marriage And Family Therapists</t>
  </si>
  <si>
    <t>Personnel Board</t>
  </si>
  <si>
    <t>Mark Sipek</t>
  </si>
  <si>
    <t>564-7830</t>
  </si>
  <si>
    <t>Board Of Pharmacy</t>
  </si>
  <si>
    <t>Steve Hart</t>
  </si>
  <si>
    <t>564-7910</t>
  </si>
  <si>
    <t>Board Of Physical Therapist</t>
  </si>
  <si>
    <t>Scott Majors</t>
  </si>
  <si>
    <t>(502)429-7140</t>
  </si>
  <si>
    <t>Board Of Podiatry</t>
  </si>
  <si>
    <t>Beverley White</t>
  </si>
  <si>
    <t>(270)646-0006</t>
  </si>
  <si>
    <t>Real Estate Appraisers Board</t>
  </si>
  <si>
    <t>Angie Thomas</t>
  </si>
  <si>
    <t>(859)543-8943</t>
  </si>
  <si>
    <t>Bd Of Registration For Profess Eng &amp; Ld. Surv</t>
  </si>
  <si>
    <t>Wanda Jordan</t>
  </si>
  <si>
    <t>573-2680</t>
  </si>
  <si>
    <t>Board Of Speech Pathology And Audiology</t>
  </si>
  <si>
    <t>Board of Tax Appeals</t>
  </si>
  <si>
    <t>Board Of Veterinary Examiners</t>
  </si>
  <si>
    <t>State Board For Proprietary Education</t>
  </si>
  <si>
    <t>Ky Board Of Licensure For Private Investigators</t>
  </si>
  <si>
    <t>Commission On Deaf And Hard Of Hearing</t>
  </si>
  <si>
    <t>Rachel Morgan</t>
  </si>
  <si>
    <t>573-2604</t>
  </si>
  <si>
    <t>School Facilities Construction Commission</t>
  </si>
  <si>
    <t>Kristi Russell</t>
  </si>
  <si>
    <t>564-5582</t>
  </si>
  <si>
    <t>Executive Branch Ethics Commission</t>
  </si>
  <si>
    <t>Human Rights Commission</t>
  </si>
  <si>
    <t>Art Kaufman</t>
  </si>
  <si>
    <t>(502)595-4024</t>
  </si>
  <si>
    <t>Horse Racing Commission (KY Horse Racing Authority)</t>
  </si>
  <si>
    <t>Board Of Registration For Professional Geologists</t>
  </si>
  <si>
    <t>Real Estate Commission</t>
  </si>
  <si>
    <t>Tracy Delgado</t>
  </si>
  <si>
    <t>(502)429-7250</t>
  </si>
  <si>
    <t>Commission On Women</t>
  </si>
  <si>
    <t>Kentucky Environmental Education Council</t>
  </si>
  <si>
    <t>David Morris</t>
  </si>
  <si>
    <t>564-2618</t>
  </si>
  <si>
    <t>Kentucky Heritage Council</t>
  </si>
  <si>
    <t>Kay Shanker</t>
  </si>
  <si>
    <t>564-7005</t>
  </si>
  <si>
    <t>Council On Postsecondary Education</t>
  </si>
  <si>
    <t>Rebecca Bowman</t>
  </si>
  <si>
    <t>573-1555</t>
  </si>
  <si>
    <t>Eastern Kentucky University</t>
  </si>
  <si>
    <t>Angela Burrows</t>
  </si>
  <si>
    <t>(859)622-1819</t>
  </si>
  <si>
    <t>Kentucky State University</t>
  </si>
  <si>
    <t>Michelle Sutton</t>
  </si>
  <si>
    <t>597-6134</t>
  </si>
  <si>
    <t>Morehead State University</t>
  </si>
  <si>
    <t>Jeremy Withrow</t>
  </si>
  <si>
    <t>(606)783-5163</t>
  </si>
  <si>
    <t>Murray State University</t>
  </si>
  <si>
    <t>Ellen Dale</t>
  </si>
  <si>
    <t>(270)809-4126</t>
  </si>
  <si>
    <t>Northern Kentucky University</t>
  </si>
  <si>
    <t>Angela Fulkeson</t>
  </si>
  <si>
    <t>(859)572-6451</t>
  </si>
  <si>
    <t>University of Kentucky</t>
  </si>
  <si>
    <t>Annetta Carter</t>
  </si>
  <si>
    <t>(859)257-8889</t>
  </si>
  <si>
    <t>University of Louisville</t>
  </si>
  <si>
    <t>David Woods</t>
  </si>
  <si>
    <t>(502)852-8251</t>
  </si>
  <si>
    <t>Western Kentucky University</t>
  </si>
  <si>
    <t>Jennifer Burgett</t>
  </si>
  <si>
    <t>(270)745-5337</t>
  </si>
  <si>
    <t>Ky Community Technical College System</t>
  </si>
  <si>
    <t>David Adkins</t>
  </si>
  <si>
    <t>(859)256-3206</t>
  </si>
  <si>
    <t>54</t>
  </si>
  <si>
    <t>Justice - Office Of The Secretary</t>
  </si>
  <si>
    <t>Penny Quatman</t>
  </si>
  <si>
    <t>564-7712</t>
  </si>
  <si>
    <t>Department of Kentucky Vehicle Enforcement</t>
  </si>
  <si>
    <t>Department For Public Advocacy</t>
  </si>
  <si>
    <t>Brian Rogers</t>
  </si>
  <si>
    <t>564-5213</t>
  </si>
  <si>
    <t>Kentucky State Police</t>
  </si>
  <si>
    <t>Ron Parritt</t>
  </si>
  <si>
    <t>782-1843</t>
  </si>
  <si>
    <t>Department Of Juvenile Justice</t>
  </si>
  <si>
    <t>Chanda Williams-Miller</t>
  </si>
  <si>
    <t>573-3747</t>
  </si>
  <si>
    <t>Department Of Criminal Justice Training</t>
  </si>
  <si>
    <t>Ken Smith</t>
  </si>
  <si>
    <t>(859)622-2300</t>
  </si>
  <si>
    <t>Department Of Corrections</t>
  </si>
  <si>
    <t>Hilarye Dailey</t>
  </si>
  <si>
    <t>564-4001</t>
  </si>
  <si>
    <t>Kentucky Arts Council</t>
  </si>
  <si>
    <t>Sandy Etherington</t>
  </si>
  <si>
    <t>564-3757</t>
  </si>
  <si>
    <t>Education - Office Of The Secretary</t>
  </si>
  <si>
    <t>Department For Workforce Investment</t>
  </si>
  <si>
    <t>Department Of Education</t>
  </si>
  <si>
    <t>Charles Harman</t>
  </si>
  <si>
    <t>564-2351</t>
  </si>
  <si>
    <t>Kentucky Educational Television</t>
  </si>
  <si>
    <t>Christine Hurst</t>
  </si>
  <si>
    <t>(859)258-7107</t>
  </si>
  <si>
    <t>Donna Verhoeven</t>
  </si>
  <si>
    <t>(859)258-7012</t>
  </si>
  <si>
    <t>Kentucky Historical Society</t>
  </si>
  <si>
    <t>Ken Mitchell</t>
  </si>
  <si>
    <t>564-1792</t>
  </si>
  <si>
    <t>Kentucky Center For The Arts</t>
  </si>
  <si>
    <t>Dawn Driskell</t>
  </si>
  <si>
    <t>(502)566-5185</t>
  </si>
  <si>
    <t>Department For Libraries &amp; Archives</t>
  </si>
  <si>
    <t>Roger Holden</t>
  </si>
  <si>
    <t>564-1732</t>
  </si>
  <si>
    <t>Ky Teachers Retirement System</t>
  </si>
  <si>
    <t>Mark Whelan</t>
  </si>
  <si>
    <t>848-8640</t>
  </si>
  <si>
    <t>35</t>
  </si>
  <si>
    <t>Transportation - Office Of The Secretary</t>
  </si>
  <si>
    <t>Bob Scott</t>
  </si>
  <si>
    <t>782-4005</t>
  </si>
  <si>
    <t>Office Transportation Delivery</t>
  </si>
  <si>
    <t>Office Of Legal Services</t>
  </si>
  <si>
    <t>Office of Support Services</t>
  </si>
  <si>
    <t>Department Of Administrative Services</t>
  </si>
  <si>
    <t>Office Of Legislative &amp; Intergovernmental Affairs</t>
  </si>
  <si>
    <t>Department Of Aviation</t>
  </si>
  <si>
    <t>Office Of Personnel Management</t>
  </si>
  <si>
    <t>Office of Information Technology</t>
  </si>
  <si>
    <t>Office of Audits</t>
  </si>
  <si>
    <t>Public Transportation</t>
  </si>
  <si>
    <t>Department of Transportation Safety</t>
  </si>
  <si>
    <t>Department Of Highways</t>
  </si>
  <si>
    <t>Kentucky Turnpike Authority</t>
  </si>
  <si>
    <t>Christina Keyes</t>
  </si>
  <si>
    <t>564-8704</t>
  </si>
  <si>
    <t>Department Of Intergovernmental Programs</t>
  </si>
  <si>
    <t>Department Of Vehicle Regulation</t>
  </si>
  <si>
    <t>36</t>
  </si>
  <si>
    <t>Economic Development-Office of the Secretary</t>
  </si>
  <si>
    <t>Jon Wertzler</t>
  </si>
  <si>
    <t>564-4300</t>
  </si>
  <si>
    <t>Department for New Business Development</t>
  </si>
  <si>
    <t>Department of Financial Incentives</t>
  </si>
  <si>
    <t>Department for Existing Business Development</t>
  </si>
  <si>
    <t>Department For Business Development</t>
  </si>
  <si>
    <t>Kentucky Fish And Wildlife Resources</t>
  </si>
  <si>
    <t>Melissa Trent</t>
  </si>
  <si>
    <t>564-7109</t>
  </si>
  <si>
    <t>Kentucky Horse Park</t>
  </si>
  <si>
    <t>John Crowell</t>
  </si>
  <si>
    <t>Kentucky Department Of Parks</t>
  </si>
  <si>
    <t>Rob Richards</t>
  </si>
  <si>
    <t>564-8110</t>
  </si>
  <si>
    <t>Pub Protection - Office of the Secretary</t>
  </si>
  <si>
    <t>Department of Insurance</t>
  </si>
  <si>
    <t>Occupations and Professions</t>
  </si>
  <si>
    <t>KY Boxing and Wrestling Authority</t>
  </si>
  <si>
    <t>Department of Alcoholic Beverage Control</t>
  </si>
  <si>
    <t>Department of Charitable Gaming</t>
  </si>
  <si>
    <t>Department of Financial Institutions</t>
  </si>
  <si>
    <t>Department of Housing, Buildings and Construction</t>
  </si>
  <si>
    <t>CHFS - Office Of The Secretary</t>
  </si>
  <si>
    <t>CHFS - Governor's Office Of Wellness and Physical Activity</t>
  </si>
  <si>
    <t>Office Of Inspector General</t>
  </si>
  <si>
    <t>Office Of Health Policy</t>
  </si>
  <si>
    <t>CHFS - Department for Aging and Independent Living</t>
  </si>
  <si>
    <t>Department For Disability Determination Services</t>
  </si>
  <si>
    <t>Department for Income Support</t>
  </si>
  <si>
    <t>Department For Public Health</t>
  </si>
  <si>
    <t>Behavioral Health, Developmental &amp; Intellectual Disabilities</t>
  </si>
  <si>
    <t>Department for Family Resource Centers &amp; Volunteer Services</t>
  </si>
  <si>
    <t>Office Of The Ombudsman</t>
  </si>
  <si>
    <t>Department For Community Based Services</t>
  </si>
  <si>
    <t>Department For Medicaid Services</t>
  </si>
  <si>
    <t>Medicaid Services Benefits</t>
  </si>
  <si>
    <t>Finance - Office Of The Secretary</t>
  </si>
  <si>
    <t>Ky Local Jail Authority</t>
  </si>
  <si>
    <t>Office Of The Controller Judgments/ANOC</t>
  </si>
  <si>
    <t>County Costs</t>
  </si>
  <si>
    <t>Office Of State Budget Director</t>
  </si>
  <si>
    <t>Janice Tomes</t>
  </si>
  <si>
    <t>564-1294</t>
  </si>
  <si>
    <t>Commission For Children With Special Health Care Needs</t>
  </si>
  <si>
    <t>Diana L. Baker</t>
  </si>
  <si>
    <t>(502)429-4489</t>
  </si>
  <si>
    <t>Facilities &amp; Support Services</t>
  </si>
  <si>
    <t>Scott Boling</t>
  </si>
  <si>
    <t>782-0339</t>
  </si>
  <si>
    <t>55</t>
  </si>
  <si>
    <t>Personnel - Office Of The Secretary</t>
  </si>
  <si>
    <t>Jana Smith</t>
  </si>
  <si>
    <t>564-7430</t>
  </si>
  <si>
    <t>Department For Personnel Administration</t>
  </si>
  <si>
    <t>Department For Employee Insurance</t>
  </si>
  <si>
    <t>Tourism - Office Of The Secretary</t>
  </si>
  <si>
    <t>Christopher Reece</t>
  </si>
  <si>
    <t>564-4270</t>
  </si>
  <si>
    <t>Kentucky Artisans Center At Berea</t>
  </si>
  <si>
    <t>Melissa Isaacs</t>
  </si>
  <si>
    <t>(859)985-5448</t>
  </si>
  <si>
    <t>Department Of Travel</t>
  </si>
  <si>
    <t>Jefferson County</t>
  </si>
  <si>
    <t>Kenton County</t>
  </si>
  <si>
    <t>Campbell County</t>
  </si>
  <si>
    <t>Fayette County</t>
  </si>
  <si>
    <t>Daviess County</t>
  </si>
  <si>
    <t>Pike County</t>
  </si>
  <si>
    <t>Hardin County</t>
  </si>
  <si>
    <t>Warren County</t>
  </si>
  <si>
    <t>Boone County</t>
  </si>
  <si>
    <t xml:space="preserve">Formula in case H7 gets deleted. </t>
  </si>
  <si>
    <t>CA</t>
  </si>
  <si>
    <t>HA</t>
  </si>
  <si>
    <t>IA</t>
  </si>
  <si>
    <t xml:space="preserve">JA     </t>
  </si>
  <si>
    <t>KA</t>
  </si>
  <si>
    <t>QA</t>
  </si>
  <si>
    <t>RA</t>
  </si>
  <si>
    <t>RB</t>
  </si>
  <si>
    <t>RC</t>
  </si>
  <si>
    <t>ZA</t>
  </si>
  <si>
    <t>UA</t>
  </si>
  <si>
    <t>VA</t>
  </si>
  <si>
    <t>SA</t>
  </si>
  <si>
    <t>RD</t>
  </si>
  <si>
    <t>Bank ID</t>
  </si>
  <si>
    <t xml:space="preserve"> Dept No #:</t>
  </si>
  <si>
    <t>MM / DD / YYYY</t>
  </si>
  <si>
    <t>Approvers Initials</t>
  </si>
  <si>
    <t>L1</t>
  </si>
  <si>
    <t>L2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</si>
</sst>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quot;$&quot;#,##0.00"/>
    <numFmt numFmtId="166" formatCode="0000000000"/>
    <numFmt numFmtId="167" formatCode="mm/dd/yyyy"/>
    <numFmt numFmtId="168" formatCode="[&lt;=9999999]###\-####;\(###\)\ ###\-####"/>
  </numFmts>
  <fonts count="32" x14ac:knownFonts="1">
    <font>
      <sz val="12"/>
      <color theme="1"/>
      <name val="Arial"/>
      <family val="2"/>
    </font>
    <font>
      <b/>
      <u/>
      <sz val="16"/>
      <color theme="1"/>
      <name val="Times New Roman"/>
      <family val="1"/>
    </font>
    <font>
      <b/>
      <sz val="12"/>
      <color theme="1"/>
      <name val="Times New Roman"/>
      <family val="1"/>
    </font>
    <font>
      <sz val="16"/>
      <color theme="1"/>
      <name val="Times New Roman"/>
      <family val="1"/>
    </font>
    <font>
      <b/>
      <sz val="16"/>
      <color theme="1"/>
      <name val="Times New Roman"/>
      <family val="1"/>
    </font>
    <font>
      <sz val="14"/>
      <color theme="1"/>
      <name val="Times New Roman"/>
      <family val="1"/>
    </font>
    <font>
      <b/>
      <sz val="12"/>
      <color theme="1"/>
      <name val="Arial"/>
      <family val="2"/>
    </font>
    <font>
      <sz val="11"/>
      <color theme="1"/>
      <name val="Calibri"/>
      <family val="2"/>
      <scheme val="minor"/>
    </font>
    <font>
      <sz val="16"/>
      <color rgb="FFFF0000"/>
      <name val="Times New Roman"/>
      <family val="1"/>
    </font>
    <font>
      <b/>
      <sz val="20"/>
      <color theme="1"/>
      <name val="Times New Roman"/>
      <family val="1"/>
    </font>
    <font>
      <sz val="20"/>
      <color theme="1"/>
      <name val="Times New Roman"/>
      <family val="1"/>
    </font>
    <font>
      <b/>
      <u/>
      <sz val="20"/>
      <color theme="1"/>
      <name val="Times New Roman"/>
      <family val="1"/>
    </font>
    <font>
      <b/>
      <u/>
      <sz val="20"/>
      <name val="Times New Roman"/>
      <family val="1"/>
    </font>
    <font>
      <b/>
      <sz val="20"/>
      <name val="Times New Roman"/>
      <family val="1"/>
    </font>
    <font>
      <b/>
      <u/>
      <sz val="20"/>
      <color rgb="FFFF0000"/>
      <name val="Times New Roman"/>
      <family val="1"/>
    </font>
    <font>
      <sz val="20"/>
      <color rgb="FFFF0000"/>
      <name val="Times New Roman"/>
      <family val="1"/>
    </font>
    <font>
      <sz val="16"/>
      <name val="Times New Roman"/>
      <family val="1"/>
    </font>
    <font>
      <b/>
      <u/>
      <sz val="36"/>
      <color theme="1"/>
      <name val="Times New Roman"/>
      <family val="1"/>
    </font>
    <font>
      <sz val="36"/>
      <color theme="1"/>
      <name val="Times New Roman"/>
      <family val="1"/>
    </font>
    <font>
      <b/>
      <sz val="14"/>
      <color theme="1"/>
      <name val="Times New Roman"/>
      <family val="1"/>
    </font>
    <font>
      <b/>
      <sz val="20"/>
      <color rgb="FFFF0000"/>
      <name val="Times New Roman"/>
      <family val="1"/>
    </font>
    <font>
      <b/>
      <sz val="26"/>
      <color theme="1"/>
      <name val="Times New Roman"/>
      <family val="1"/>
    </font>
    <font>
      <b/>
      <sz val="26"/>
      <color theme="1"/>
      <name val="Arial"/>
      <family val="2"/>
    </font>
    <font>
      <sz val="10"/>
      <name val="MS Sans Serif"/>
      <family val="2"/>
    </font>
    <font>
      <b/>
      <sz val="10"/>
      <color theme="0"/>
      <name val="Arial Narrow"/>
      <family val="2"/>
    </font>
    <font>
      <b/>
      <sz val="10"/>
      <name val="Arial Narrow"/>
      <family val="2"/>
    </font>
    <font>
      <sz val="10"/>
      <name val="Arial Narrow"/>
      <family val="2"/>
    </font>
    <font>
      <b/>
      <sz val="26"/>
      <color theme="0"/>
      <name val="Times New Roman"/>
      <family val="1"/>
    </font>
    <font>
      <sz val="18"/>
      <color theme="1"/>
      <name val="Times New Roman"/>
      <family val="1"/>
    </font>
    <font>
      <sz val="20"/>
      <color theme="1"/>
      <name val="Arial"/>
      <family val="2"/>
    </font>
    <font>
      <b/>
      <sz val="16"/>
      <color rgb="FFFF0000"/>
      <name val="Times New Roman"/>
      <family val="1"/>
    </font>
    <font>
      <u/>
      <sz val="16"/>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gray0625">
        <fgColor theme="0" tint="-0.24994659260841701"/>
        <bgColor indexed="65"/>
      </patternFill>
    </fill>
    <fill>
      <patternFill patternType="solid">
        <fgColor indexed="18"/>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7" fillId="0" borderId="0"/>
    <xf numFmtId="0" fontId="23" fillId="0" borderId="0"/>
  </cellStyleXfs>
  <cellXfs count="185">
    <xf numFmtId="0" fontId="0" fillId="0" borderId="0" xfId="0"/>
    <xf numFmtId="0" fontId="4" fillId="0" borderId="0" xfId="0" applyFont="1" applyAlignment="1" applyProtection="1">
      <alignment horizontal="left" vertical="center"/>
    </xf>
    <xf numFmtId="0" fontId="3" fillId="0" borderId="0" xfId="0" applyFont="1" applyAlignment="1" applyProtection="1">
      <alignment vertical="top" wrapText="1"/>
    </xf>
    <xf numFmtId="0" fontId="5" fillId="0" borderId="0" xfId="0" applyFont="1" applyAlignment="1" applyProtection="1">
      <alignment horizontal="left" vertical="top" wrapText="1"/>
    </xf>
    <xf numFmtId="0" fontId="3" fillId="0" borderId="4"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top" wrapText="1"/>
    </xf>
    <xf numFmtId="0" fontId="4" fillId="0" borderId="8" xfId="0" applyFont="1" applyBorder="1" applyAlignment="1" applyProtection="1">
      <alignment vertical="center"/>
    </xf>
    <xf numFmtId="0" fontId="4" fillId="0" borderId="4"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3" xfId="0" applyFont="1" applyBorder="1" applyAlignment="1" applyProtection="1">
      <alignment horizontal="left" vertical="center"/>
    </xf>
    <xf numFmtId="0" fontId="3" fillId="3" borderId="9"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13" xfId="0" applyFont="1" applyFill="1" applyBorder="1" applyAlignment="1" applyProtection="1">
      <alignment horizontal="left" vertical="center"/>
    </xf>
    <xf numFmtId="0" fontId="3" fillId="3" borderId="11" xfId="0" applyFont="1" applyFill="1" applyBorder="1" applyAlignment="1" applyProtection="1">
      <alignment vertical="top" wrapText="1"/>
    </xf>
    <xf numFmtId="165" fontId="1" fillId="3" borderId="7" xfId="0" applyNumberFormat="1" applyFont="1" applyFill="1" applyBorder="1" applyAlignment="1" applyProtection="1">
      <alignment vertical="center" wrapText="1"/>
    </xf>
    <xf numFmtId="165" fontId="4" fillId="3" borderId="7" xfId="0" applyNumberFormat="1" applyFont="1" applyFill="1" applyBorder="1" applyAlignment="1" applyProtection="1">
      <alignment wrapText="1"/>
    </xf>
    <xf numFmtId="0" fontId="4" fillId="2" borderId="6" xfId="0" applyFont="1" applyFill="1" applyBorder="1" applyAlignment="1" applyProtection="1">
      <alignment horizontal="center" vertical="center" wrapText="1"/>
    </xf>
    <xf numFmtId="0" fontId="0" fillId="0" borderId="0" xfId="0" applyAlignment="1" applyProtection="1">
      <alignment horizontal="center"/>
    </xf>
    <xf numFmtId="0" fontId="6" fillId="0" borderId="5" xfId="0" applyFont="1" applyBorder="1" applyAlignment="1" applyProtection="1">
      <alignment horizontal="center" vertical="center"/>
    </xf>
    <xf numFmtId="165" fontId="6" fillId="0" borderId="5" xfId="0" applyNumberFormat="1" applyFont="1" applyBorder="1" applyAlignment="1" applyProtection="1">
      <alignment horizontal="center" vertical="center"/>
    </xf>
    <xf numFmtId="165" fontId="4" fillId="2" borderId="6" xfId="0" applyNumberFormat="1" applyFont="1" applyFill="1" applyBorder="1" applyAlignment="1" applyProtection="1">
      <alignment horizontal="center" vertical="center"/>
    </xf>
    <xf numFmtId="0" fontId="0" fillId="0" borderId="0" xfId="0" applyAlignment="1" applyProtection="1">
      <alignment horizontal="center" vertical="center"/>
    </xf>
    <xf numFmtId="164" fontId="5" fillId="0" borderId="5" xfId="0" applyNumberFormat="1" applyFont="1" applyBorder="1" applyAlignment="1" applyProtection="1">
      <alignment horizontal="center" vertical="center"/>
      <protection locked="0"/>
    </xf>
    <xf numFmtId="165" fontId="5" fillId="0" borderId="5" xfId="0" applyNumberFormat="1" applyFont="1" applyBorder="1" applyAlignment="1" applyProtection="1">
      <alignment horizontal="center" vertical="center"/>
      <protection locked="0"/>
    </xf>
    <xf numFmtId="164" fontId="5" fillId="0" borderId="5" xfId="0" applyNumberFormat="1" applyFont="1" applyBorder="1" applyAlignment="1" applyProtection="1">
      <alignment horizontal="center"/>
      <protection locked="0"/>
    </xf>
    <xf numFmtId="165" fontId="5" fillId="0" borderId="5" xfId="0" applyNumberFormat="1" applyFont="1" applyBorder="1" applyAlignment="1" applyProtection="1">
      <alignment horizontal="center"/>
      <protection locked="0"/>
    </xf>
    <xf numFmtId="0" fontId="10" fillId="0" borderId="0"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Fill="1" applyBorder="1" applyAlignment="1" applyProtection="1">
      <alignment horizontal="left" vertical="center"/>
    </xf>
    <xf numFmtId="165" fontId="10" fillId="0" borderId="0" xfId="0" applyNumberFormat="1" applyFont="1" applyAlignment="1" applyProtection="1">
      <alignment horizontal="right" vertical="center"/>
    </xf>
    <xf numFmtId="0" fontId="9" fillId="0" borderId="0" xfId="0" applyFont="1" applyBorder="1" applyAlignment="1" applyProtection="1">
      <alignment vertical="center"/>
    </xf>
    <xf numFmtId="0" fontId="10" fillId="0" borderId="4" xfId="0" applyFont="1" applyBorder="1" applyAlignment="1" applyProtection="1">
      <alignment horizontal="left" vertical="center"/>
    </xf>
    <xf numFmtId="0" fontId="10" fillId="0" borderId="11" xfId="0" applyFont="1" applyBorder="1" applyAlignment="1" applyProtection="1">
      <alignment horizontal="left" vertical="top"/>
    </xf>
    <xf numFmtId="0" fontId="10" fillId="0" borderId="4" xfId="0" applyFont="1" applyBorder="1" applyAlignment="1" applyProtection="1">
      <alignment horizontal="left" vertical="top"/>
    </xf>
    <xf numFmtId="0" fontId="9" fillId="0" borderId="4" xfId="0" applyFont="1" applyBorder="1" applyAlignment="1" applyProtection="1">
      <alignment vertical="top"/>
    </xf>
    <xf numFmtId="0" fontId="10" fillId="0" borderId="0" xfId="0" applyFont="1" applyFill="1" applyBorder="1" applyAlignment="1" applyProtection="1">
      <alignment horizontal="left" vertical="top"/>
    </xf>
    <xf numFmtId="0" fontId="10" fillId="0" borderId="0" xfId="0" applyFont="1" applyAlignment="1" applyProtection="1">
      <alignment horizontal="left" vertical="top"/>
    </xf>
    <xf numFmtId="0" fontId="10" fillId="0" borderId="0" xfId="0" applyFont="1" applyFill="1" applyBorder="1" applyAlignment="1" applyProtection="1">
      <alignment vertical="top" wrapText="1"/>
    </xf>
    <xf numFmtId="0" fontId="10" fillId="0" borderId="0" xfId="0" applyFont="1" applyAlignment="1" applyProtection="1">
      <alignment vertical="top" wrapText="1"/>
    </xf>
    <xf numFmtId="165" fontId="11" fillId="3" borderId="0" xfId="0" applyNumberFormat="1" applyFont="1" applyFill="1" applyBorder="1" applyAlignment="1" applyProtection="1">
      <alignment vertical="center" wrapText="1"/>
    </xf>
    <xf numFmtId="0" fontId="10" fillId="3" borderId="4" xfId="0" applyFont="1" applyFill="1" applyBorder="1" applyAlignment="1" applyProtection="1">
      <alignment vertical="top" wrapText="1"/>
    </xf>
    <xf numFmtId="0" fontId="10" fillId="3" borderId="11" xfId="0" applyFont="1" applyFill="1" applyBorder="1" applyAlignment="1" applyProtection="1">
      <alignment vertical="top" wrapText="1"/>
    </xf>
    <xf numFmtId="0" fontId="16" fillId="3" borderId="8"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0" xfId="0" applyFont="1" applyAlignment="1" applyProtection="1">
      <alignment horizontal="left" vertical="center"/>
    </xf>
    <xf numFmtId="0" fontId="19" fillId="2" borderId="5" xfId="0" applyFont="1" applyFill="1" applyBorder="1" applyAlignment="1" applyProtection="1">
      <alignment horizontal="center" vertical="center"/>
    </xf>
    <xf numFmtId="0" fontId="19" fillId="2" borderId="5" xfId="0" applyFont="1" applyFill="1" applyBorder="1" applyAlignment="1" applyProtection="1">
      <alignment horizontal="center"/>
    </xf>
    <xf numFmtId="49" fontId="5" fillId="0" borderId="5"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protection locked="0"/>
    </xf>
    <xf numFmtId="0" fontId="4" fillId="0" borderId="8" xfId="0" applyFont="1" applyBorder="1" applyAlignment="1" applyProtection="1">
      <alignment horizontal="center" vertical="center"/>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21" fillId="0" borderId="14" xfId="0" applyFont="1" applyBorder="1" applyAlignment="1" applyProtection="1">
      <alignment horizontal="center" vertical="top"/>
      <protection locked="0"/>
    </xf>
    <xf numFmtId="0" fontId="9" fillId="0" borderId="0" xfId="0" applyFont="1" applyAlignment="1" applyProtection="1">
      <alignment horizontal="left"/>
    </xf>
    <xf numFmtId="0" fontId="4" fillId="2" borderId="5" xfId="0" applyFont="1" applyFill="1" applyBorder="1" applyAlignment="1" applyProtection="1">
      <alignment horizontal="center" vertical="center" wrapText="1"/>
    </xf>
    <xf numFmtId="0" fontId="0" fillId="0" borderId="0" xfId="0" applyAlignment="1" applyProtection="1">
      <alignment vertical="top"/>
    </xf>
    <xf numFmtId="164" fontId="6" fillId="0" borderId="5" xfId="0" applyNumberFormat="1" applyFont="1" applyBorder="1" applyAlignment="1" applyProtection="1">
      <alignment horizontal="center" vertical="center"/>
    </xf>
    <xf numFmtId="0" fontId="0" fillId="0" borderId="5" xfId="0"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165" fontId="0" fillId="0" borderId="5" xfId="0" applyNumberFormat="1" applyBorder="1" applyAlignment="1" applyProtection="1">
      <alignment horizontal="center" vertical="center"/>
      <protection locked="0"/>
    </xf>
    <xf numFmtId="165" fontId="4" fillId="2" borderId="5" xfId="0" applyNumberFormat="1" applyFont="1" applyFill="1" applyBorder="1" applyAlignment="1" applyProtection="1">
      <alignment horizontal="center" vertical="center"/>
    </xf>
    <xf numFmtId="0" fontId="24" fillId="4" borderId="14" xfId="2" applyFont="1" applyFill="1" applyBorder="1" applyAlignment="1">
      <alignment horizontal="center"/>
    </xf>
    <xf numFmtId="164" fontId="24" fillId="4" borderId="14" xfId="2" applyNumberFormat="1" applyFont="1" applyFill="1" applyBorder="1" applyAlignment="1">
      <alignment horizontal="center"/>
    </xf>
    <xf numFmtId="0" fontId="24" fillId="4" borderId="14" xfId="2" applyFont="1" applyFill="1" applyBorder="1" applyAlignment="1">
      <alignment horizontal="center" vertical="center"/>
    </xf>
    <xf numFmtId="0" fontId="24" fillId="4" borderId="16" xfId="2" applyFont="1" applyFill="1" applyBorder="1" applyAlignment="1">
      <alignment horizontal="center" vertical="center"/>
    </xf>
    <xf numFmtId="0" fontId="25" fillId="0" borderId="0" xfId="2" applyFont="1" applyAlignment="1">
      <alignment horizontal="center"/>
    </xf>
    <xf numFmtId="0" fontId="26" fillId="0" borderId="15" xfId="2" quotePrefix="1" applyFont="1" applyBorder="1" applyAlignment="1">
      <alignment horizontal="center"/>
    </xf>
    <xf numFmtId="164" fontId="26" fillId="0" borderId="15" xfId="2" quotePrefix="1" applyNumberFormat="1" applyFont="1" applyBorder="1" applyAlignment="1">
      <alignment horizontal="center"/>
    </xf>
    <xf numFmtId="0" fontId="26" fillId="0" borderId="15" xfId="2" applyFont="1" applyBorder="1" applyAlignment="1">
      <alignment horizontal="left"/>
    </xf>
    <xf numFmtId="0" fontId="26" fillId="0" borderId="15" xfId="2" applyFont="1" applyBorder="1" applyAlignment="1">
      <alignment horizontal="center" vertical="center"/>
    </xf>
    <xf numFmtId="0" fontId="26" fillId="0" borderId="5" xfId="2" applyFont="1" applyBorder="1" applyAlignment="1">
      <alignment horizontal="center" vertical="center"/>
    </xf>
    <xf numFmtId="0" fontId="26" fillId="0" borderId="5" xfId="2" applyFont="1" applyBorder="1" applyAlignment="1">
      <alignment horizontal="center"/>
    </xf>
    <xf numFmtId="0" fontId="26" fillId="0" borderId="15" xfId="2" applyFont="1" applyBorder="1" applyAlignment="1">
      <alignment horizontal="center"/>
    </xf>
    <xf numFmtId="0" fontId="26" fillId="0" borderId="0" xfId="2" applyFont="1"/>
    <xf numFmtId="0" fontId="26" fillId="0" borderId="5" xfId="2" quotePrefix="1" applyFont="1" applyBorder="1" applyAlignment="1">
      <alignment horizontal="center"/>
    </xf>
    <xf numFmtId="164" fontId="26" fillId="0" borderId="5" xfId="2" applyNumberFormat="1" applyFont="1" applyBorder="1" applyAlignment="1">
      <alignment horizontal="center"/>
    </xf>
    <xf numFmtId="0" fontId="26" fillId="0" borderId="5" xfId="2" applyFont="1" applyBorder="1" applyAlignment="1">
      <alignment horizontal="left"/>
    </xf>
    <xf numFmtId="0" fontId="26" fillId="0" borderId="17" xfId="2" applyFont="1" applyBorder="1" applyAlignment="1">
      <alignment horizontal="center" vertical="center"/>
    </xf>
    <xf numFmtId="164" fontId="26" fillId="0" borderId="5" xfId="2" quotePrefix="1" applyNumberFormat="1" applyFont="1" applyBorder="1" applyAlignment="1">
      <alignment horizontal="center"/>
    </xf>
    <xf numFmtId="0" fontId="26" fillId="0" borderId="5" xfId="2" applyFont="1" applyBorder="1"/>
    <xf numFmtId="0" fontId="26" fillId="0" borderId="6" xfId="2" quotePrefix="1" applyFont="1" applyBorder="1" applyAlignment="1">
      <alignment horizontal="center"/>
    </xf>
    <xf numFmtId="164" fontId="26" fillId="0" borderId="6" xfId="2" applyNumberFormat="1" applyFont="1" applyBorder="1" applyAlignment="1">
      <alignment horizontal="center"/>
    </xf>
    <xf numFmtId="0" fontId="26" fillId="0" borderId="6" xfId="2" applyFont="1" applyBorder="1" applyAlignment="1">
      <alignment horizontal="left"/>
    </xf>
    <xf numFmtId="0" fontId="26" fillId="0" borderId="6" xfId="2" applyFont="1" applyBorder="1" applyAlignment="1">
      <alignment horizontal="center" vertical="center"/>
    </xf>
    <xf numFmtId="0" fontId="26" fillId="0" borderId="6" xfId="2" applyFont="1" applyBorder="1" applyAlignment="1">
      <alignment horizontal="center"/>
    </xf>
    <xf numFmtId="0" fontId="26" fillId="0" borderId="17" xfId="2" applyFont="1" applyBorder="1" applyAlignment="1">
      <alignment horizontal="center"/>
    </xf>
    <xf numFmtId="0" fontId="26" fillId="0" borderId="6" xfId="2" applyFont="1" applyBorder="1"/>
    <xf numFmtId="0" fontId="26" fillId="0" borderId="0" xfId="2" applyFont="1" applyAlignment="1">
      <alignment horizontal="center"/>
    </xf>
    <xf numFmtId="164" fontId="26" fillId="0" borderId="0" xfId="2" applyNumberFormat="1" applyFont="1" applyAlignment="1">
      <alignment horizontal="center"/>
    </xf>
    <xf numFmtId="0" fontId="26" fillId="0" borderId="0" xfId="2" applyFont="1" applyAlignment="1">
      <alignment horizontal="center" vertical="center"/>
    </xf>
    <xf numFmtId="0" fontId="28" fillId="5" borderId="5" xfId="0" applyFont="1" applyFill="1" applyBorder="1" applyAlignment="1" applyProtection="1">
      <alignment horizontal="center" vertical="center"/>
    </xf>
    <xf numFmtId="0" fontId="28" fillId="0" borderId="5"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0" fillId="0" borderId="0" xfId="0" applyFont="1" applyAlignment="1" applyProtection="1">
      <alignment horizontal="left" vertical="top" wrapText="1"/>
    </xf>
    <xf numFmtId="0" fontId="0" fillId="0" borderId="0" xfId="0" applyAlignment="1">
      <alignment horizontal="center" vertical="center"/>
    </xf>
    <xf numFmtId="0" fontId="10" fillId="0" borderId="5" xfId="0" applyFont="1" applyBorder="1" applyAlignment="1" applyProtection="1">
      <alignment horizontal="center" vertical="center" wrapText="1"/>
    </xf>
    <xf numFmtId="0" fontId="29" fillId="2" borderId="5" xfId="0" applyFont="1" applyFill="1" applyBorder="1" applyAlignment="1">
      <alignment horizontal="center" vertical="center"/>
    </xf>
    <xf numFmtId="0" fontId="3" fillId="0" borderId="0" xfId="0" applyFont="1" applyAlignment="1" applyProtection="1">
      <alignment horizontal="left" vertical="center"/>
    </xf>
    <xf numFmtId="0" fontId="17"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right"/>
    </xf>
    <xf numFmtId="0" fontId="3" fillId="0" borderId="0" xfId="0" applyFont="1" applyAlignment="1" applyProtection="1">
      <alignment horizontal="right" vertical="center"/>
    </xf>
    <xf numFmtId="0" fontId="3" fillId="0" borderId="18" xfId="0" applyFont="1" applyBorder="1" applyAlignment="1" applyProtection="1">
      <alignment horizontal="left"/>
      <protection locked="0"/>
    </xf>
    <xf numFmtId="0" fontId="9" fillId="0" borderId="0" xfId="0" applyFont="1" applyBorder="1" applyAlignment="1" applyProtection="1">
      <alignment horizontal="right" wrapText="1"/>
    </xf>
    <xf numFmtId="0" fontId="9" fillId="0" borderId="0" xfId="0" applyFont="1" applyBorder="1" applyAlignment="1" applyProtection="1">
      <alignment horizontal="right"/>
    </xf>
    <xf numFmtId="0" fontId="21" fillId="0" borderId="2" xfId="0" applyFont="1" applyBorder="1" applyAlignment="1" applyProtection="1">
      <alignment horizontal="left"/>
      <protection locked="0"/>
    </xf>
    <xf numFmtId="0" fontId="17" fillId="0" borderId="0" xfId="0" applyFont="1" applyAlignment="1" applyProtection="1">
      <alignment horizontal="center" vertical="center"/>
    </xf>
    <xf numFmtId="0" fontId="31" fillId="0" borderId="0" xfId="0" applyFont="1" applyAlignment="1" applyProtection="1">
      <alignment horizontal="center"/>
    </xf>
    <xf numFmtId="0" fontId="30" fillId="0" borderId="8" xfId="0" applyFont="1" applyBorder="1" applyAlignment="1" applyProtection="1">
      <alignment horizontal="right" vertical="top"/>
    </xf>
    <xf numFmtId="0" fontId="9" fillId="0" borderId="0" xfId="0" applyFont="1" applyBorder="1" applyAlignment="1" applyProtection="1">
      <alignment horizontal="center" wrapText="1"/>
    </xf>
    <xf numFmtId="165" fontId="21" fillId="0" borderId="8" xfId="0" applyNumberFormat="1" applyFont="1" applyBorder="1" applyAlignment="1" applyProtection="1">
      <alignment horizontal="center"/>
      <protection locked="0"/>
    </xf>
    <xf numFmtId="3" fontId="21" fillId="0" borderId="8" xfId="0" applyNumberFormat="1" applyFont="1" applyBorder="1" applyAlignment="1" applyProtection="1">
      <alignment horizontal="center"/>
      <protection locked="0"/>
    </xf>
    <xf numFmtId="0" fontId="21" fillId="0" borderId="8" xfId="0" applyFont="1" applyBorder="1" applyAlignment="1" applyProtection="1">
      <alignment horizontal="center"/>
      <protection locked="0"/>
    </xf>
    <xf numFmtId="0" fontId="9" fillId="0" borderId="0" xfId="0" applyFont="1" applyAlignment="1" applyProtection="1">
      <alignment horizontal="right"/>
    </xf>
    <xf numFmtId="0" fontId="27" fillId="0" borderId="8" xfId="0" applyFont="1" applyBorder="1" applyAlignment="1" applyProtection="1">
      <alignment horizontal="center"/>
      <protection locked="0"/>
    </xf>
    <xf numFmtId="0" fontId="9" fillId="0" borderId="0" xfId="0" applyFont="1" applyAlignment="1" applyProtection="1">
      <alignment horizontal="left" wrapText="1"/>
    </xf>
    <xf numFmtId="0" fontId="21" fillId="0" borderId="8" xfId="0" applyFont="1" applyBorder="1" applyAlignment="1" applyProtection="1">
      <alignment horizontal="left"/>
      <protection locked="0"/>
    </xf>
    <xf numFmtId="0" fontId="3" fillId="0" borderId="7" xfId="0" applyFont="1" applyBorder="1" applyAlignment="1" applyProtection="1">
      <alignment horizontal="left" vertical="center"/>
    </xf>
    <xf numFmtId="0" fontId="9" fillId="0" borderId="0"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9" xfId="0" applyFont="1" applyBorder="1" applyAlignment="1" applyProtection="1">
      <alignment horizontal="center"/>
    </xf>
    <xf numFmtId="0" fontId="9" fillId="0" borderId="0" xfId="0" applyFont="1" applyBorder="1" applyAlignment="1" applyProtection="1">
      <alignment horizontal="center"/>
    </xf>
    <xf numFmtId="168" fontId="21" fillId="0" borderId="8" xfId="0" applyNumberFormat="1" applyFont="1" applyBorder="1" applyAlignment="1" applyProtection="1">
      <alignment horizontal="left"/>
      <protection locked="0"/>
    </xf>
    <xf numFmtId="0" fontId="9" fillId="0" borderId="9" xfId="0" applyFont="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167" fontId="21" fillId="0" borderId="8" xfId="0" applyNumberFormat="1" applyFont="1" applyBorder="1" applyAlignment="1" applyProtection="1">
      <alignment horizontal="center" wrapText="1"/>
      <protection locked="0"/>
    </xf>
    <xf numFmtId="0" fontId="19" fillId="0" borderId="7" xfId="0" applyFont="1" applyBorder="1" applyAlignment="1" applyProtection="1">
      <alignment horizontal="center" vertical="center"/>
    </xf>
    <xf numFmtId="164" fontId="21" fillId="0" borderId="8" xfId="0" applyNumberFormat="1" applyFont="1" applyBorder="1" applyAlignment="1" applyProtection="1">
      <alignment horizontal="center"/>
      <protection locked="0"/>
    </xf>
    <xf numFmtId="0" fontId="4" fillId="3" borderId="10" xfId="0" applyFont="1" applyFill="1" applyBorder="1" applyAlignment="1" applyProtection="1">
      <alignment horizontal="right" wrapText="1"/>
    </xf>
    <xf numFmtId="0" fontId="4" fillId="3" borderId="7" xfId="0" applyFont="1" applyFill="1" applyBorder="1" applyAlignment="1" applyProtection="1">
      <alignment horizontal="right" wrapText="1"/>
    </xf>
    <xf numFmtId="0" fontId="4" fillId="3" borderId="7" xfId="0" applyFont="1" applyFill="1" applyBorder="1" applyAlignment="1" applyProtection="1">
      <alignment horizontal="center" wrapText="1"/>
    </xf>
    <xf numFmtId="0" fontId="4" fillId="0" borderId="8" xfId="0" applyFont="1" applyBorder="1" applyAlignment="1" applyProtection="1">
      <alignment horizontal="center" vertical="center"/>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9" fillId="2" borderId="1" xfId="0" applyFont="1" applyFill="1" applyBorder="1" applyAlignment="1" applyProtection="1">
      <alignment horizontal="left" vertical="top"/>
    </xf>
    <xf numFmtId="0" fontId="9" fillId="2" borderId="2" xfId="0" applyFont="1" applyFill="1" applyBorder="1" applyAlignment="1" applyProtection="1">
      <alignment horizontal="left" vertical="top"/>
    </xf>
    <xf numFmtId="0" fontId="9" fillId="2" borderId="3" xfId="0" applyFont="1" applyFill="1" applyBorder="1" applyAlignment="1" applyProtection="1">
      <alignment horizontal="left" vertical="top"/>
    </xf>
    <xf numFmtId="0" fontId="9" fillId="0" borderId="10" xfId="0" applyFont="1" applyBorder="1" applyAlignment="1" applyProtection="1">
      <alignment horizontal="center"/>
    </xf>
    <xf numFmtId="0" fontId="9" fillId="0" borderId="7" xfId="0" applyFont="1" applyBorder="1" applyAlignment="1" applyProtection="1">
      <alignment horizontal="center"/>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9" fillId="3" borderId="10" xfId="0" applyFont="1" applyFill="1" applyBorder="1" applyAlignment="1" applyProtection="1">
      <alignment horizontal="left" wrapText="1"/>
    </xf>
    <xf numFmtId="0" fontId="9" fillId="3" borderId="7" xfId="0" applyFont="1" applyFill="1" applyBorder="1" applyAlignment="1" applyProtection="1">
      <alignment horizontal="left" wrapText="1"/>
    </xf>
    <xf numFmtId="0" fontId="9" fillId="3" borderId="9" xfId="0" applyFont="1" applyFill="1" applyBorder="1" applyAlignment="1" applyProtection="1">
      <alignment horizontal="left" wrapText="1"/>
    </xf>
    <xf numFmtId="0" fontId="9" fillId="3" borderId="0" xfId="0" applyFont="1" applyFill="1" applyBorder="1" applyAlignment="1" applyProtection="1">
      <alignment horizontal="left" wrapText="1"/>
    </xf>
    <xf numFmtId="165" fontId="21" fillId="3" borderId="8" xfId="0" applyNumberFormat="1" applyFont="1" applyFill="1" applyBorder="1" applyAlignment="1" applyProtection="1">
      <alignment horizontal="center" wrapText="1"/>
    </xf>
    <xf numFmtId="0" fontId="21" fillId="3" borderId="2" xfId="0" applyFont="1" applyFill="1" applyBorder="1" applyAlignment="1" applyProtection="1">
      <alignment horizontal="center" wrapText="1"/>
    </xf>
    <xf numFmtId="0" fontId="22" fillId="0" borderId="8" xfId="0" applyFont="1" applyBorder="1" applyProtection="1">
      <protection locked="0"/>
    </xf>
    <xf numFmtId="165" fontId="21" fillId="3" borderId="2" xfId="0" applyNumberFormat="1" applyFont="1" applyFill="1" applyBorder="1" applyAlignment="1" applyProtection="1">
      <alignment horizontal="center" wrapText="1"/>
    </xf>
    <xf numFmtId="166" fontId="9" fillId="3" borderId="7" xfId="0" applyNumberFormat="1" applyFont="1" applyFill="1" applyBorder="1" applyAlignment="1" applyProtection="1">
      <alignment horizontal="right" wrapText="1"/>
    </xf>
    <xf numFmtId="0" fontId="10" fillId="0" borderId="12"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3" fillId="0" borderId="9" xfId="0" applyFont="1" applyBorder="1" applyAlignment="1" applyProtection="1">
      <alignment horizontal="center" vertical="center"/>
    </xf>
    <xf numFmtId="0" fontId="3" fillId="0" borderId="4" xfId="0" applyFont="1" applyBorder="1" applyAlignment="1" applyProtection="1">
      <alignment horizontal="center" vertical="center"/>
    </xf>
    <xf numFmtId="0" fontId="21" fillId="0" borderId="1" xfId="0" applyFont="1" applyBorder="1" applyAlignment="1" applyProtection="1">
      <alignment horizontal="left" vertical="top"/>
      <protection locked="0"/>
    </xf>
    <xf numFmtId="0" fontId="21" fillId="0" borderId="2" xfId="0" applyFont="1" applyBorder="1" applyAlignment="1" applyProtection="1">
      <alignment horizontal="left" vertical="top"/>
      <protection locked="0"/>
    </xf>
    <xf numFmtId="0" fontId="21" fillId="0" borderId="3" xfId="0" applyFont="1" applyBorder="1" applyAlignment="1" applyProtection="1">
      <alignment horizontal="left" vertical="top"/>
      <protection locked="0"/>
    </xf>
    <xf numFmtId="0" fontId="14" fillId="0" borderId="10"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11" xfId="0" applyFont="1" applyBorder="1" applyAlignment="1" applyProtection="1">
      <alignment horizontal="left" vertical="center"/>
    </xf>
    <xf numFmtId="14" fontId="6" fillId="0" borderId="5" xfId="0" applyNumberFormat="1" applyFont="1" applyBorder="1" applyAlignment="1" applyProtection="1">
      <alignment horizontal="left" vertical="top" wrapText="1"/>
    </xf>
    <xf numFmtId="0" fontId="4" fillId="2" borderId="5" xfId="0" applyFont="1" applyFill="1" applyBorder="1" applyAlignment="1" applyProtection="1">
      <alignment horizontal="center" vertical="center" wrapText="1"/>
    </xf>
  </cellXfs>
  <cellStyles count="3">
    <cellStyle name="Normal" xfId="0" builtinId="0"/>
    <cellStyle name="Normal 2" xfId="1"/>
    <cellStyle name="Normal 3" xfId="2"/>
  </cellStyles>
  <dxfs count="16">
    <dxf>
      <font>
        <color theme="0"/>
      </font>
    </dxf>
    <dxf>
      <font>
        <color theme="0"/>
      </font>
    </dxf>
    <dxf>
      <font>
        <color theme="0"/>
      </font>
    </dxf>
    <dxf>
      <font>
        <color auto="1"/>
      </font>
    </dxf>
    <dxf>
      <fill>
        <patternFill>
          <bgColor rgb="FFFF0000"/>
        </patternFill>
      </fill>
    </dxf>
    <dxf>
      <fill>
        <patternFill>
          <bgColor rgb="FFFF0000"/>
        </patternFill>
      </fill>
    </dxf>
    <dxf>
      <font>
        <color auto="1"/>
      </font>
      <fill>
        <patternFill patternType="solid">
          <bgColor rgb="FFFF0000"/>
        </patternFill>
      </fill>
    </dxf>
    <dxf>
      <font>
        <color auto="1"/>
      </font>
      <fill>
        <patternFill patternType="solid">
          <bgColor rgb="FFFF0000"/>
        </patternFill>
      </fill>
    </dxf>
    <dxf>
      <fill>
        <patternFill patternType="none">
          <bgColor auto="1"/>
        </patternFill>
      </fill>
    </dxf>
    <dxf>
      <font>
        <color auto="1"/>
      </font>
    </dxf>
    <dxf>
      <fill>
        <patternFill>
          <bgColor rgb="FFFF0000"/>
        </patternFill>
      </fill>
    </dxf>
    <dxf>
      <font>
        <color theme="0"/>
      </font>
      <fill>
        <patternFill patternType="none">
          <bgColor auto="1"/>
        </patternFill>
      </fill>
    </dxf>
    <dxf>
      <font>
        <color theme="0"/>
      </font>
    </dxf>
    <dxf>
      <font>
        <color auto="1"/>
      </font>
    </dxf>
    <dxf>
      <font>
        <color theme="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790'!A1"/></Relationships>
</file>

<file path=xl/drawings/_rels/drawing2.xml.rels><?xml version="1.0" encoding="UTF-8" standalone="yes"?>
<Relationships xmlns="http://schemas.openxmlformats.org/package/2006/relationships"><Relationship Id="rId1" Type="http://schemas.openxmlformats.org/officeDocument/2006/relationships/hyperlink" Target="#'CR - Transmittal'!A1"/></Relationships>
</file>

<file path=xl/drawings/drawing1.xml><?xml version="1.0" encoding="utf-8"?>
<xdr:wsDr xmlns:xdr="http://schemas.openxmlformats.org/drawingml/2006/spreadsheetDrawing" xmlns:a="http://schemas.openxmlformats.org/drawingml/2006/main">
  <xdr:twoCellAnchor editAs="oneCell">
    <xdr:from>
      <xdr:col>15</xdr:col>
      <xdr:colOff>103909</xdr:colOff>
      <xdr:row>4</xdr:row>
      <xdr:rowOff>242454</xdr:rowOff>
    </xdr:from>
    <xdr:to>
      <xdr:col>27</xdr:col>
      <xdr:colOff>155864</xdr:colOff>
      <xdr:row>22</xdr:row>
      <xdr:rowOff>242455</xdr:rowOff>
    </xdr:to>
    <xdr:sp macro="" textlink="">
      <xdr:nvSpPr>
        <xdr:cNvPr id="6" name="Rectangle 5"/>
        <xdr:cNvSpPr/>
      </xdr:nvSpPr>
      <xdr:spPr>
        <a:xfrm>
          <a:off x="13508182" y="2216727"/>
          <a:ext cx="7671955" cy="7897092"/>
        </a:xfrm>
        <a:prstGeom prst="rect">
          <a:avLst/>
        </a:prstGeom>
        <a:pattFill prst="wdUpDiag">
          <a:fgClr>
            <a:srgbClr val="FF0000"/>
          </a:fgClr>
          <a:bgClr>
            <a:srgbClr val="FFC000"/>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oneCellAnchor>
    <xdr:from>
      <xdr:col>19</xdr:col>
      <xdr:colOff>79375</xdr:colOff>
      <xdr:row>11</xdr:row>
      <xdr:rowOff>79375</xdr:rowOff>
    </xdr:from>
    <xdr:ext cx="184731" cy="264560"/>
    <xdr:sp macro="" textlink="">
      <xdr:nvSpPr>
        <xdr:cNvPr id="2" name="TextBox 1"/>
        <xdr:cNvSpPr txBox="1"/>
      </xdr:nvSpPr>
      <xdr:spPr>
        <a:xfrm>
          <a:off x="16097250" y="59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absolute">
    <xdr:from>
      <xdr:col>11</xdr:col>
      <xdr:colOff>1125682</xdr:colOff>
      <xdr:row>0</xdr:row>
      <xdr:rowOff>138545</xdr:rowOff>
    </xdr:from>
    <xdr:to>
      <xdr:col>15</xdr:col>
      <xdr:colOff>0</xdr:colOff>
      <xdr:row>4</xdr:row>
      <xdr:rowOff>363682</xdr:rowOff>
    </xdr:to>
    <xdr:sp macro="" textlink="">
      <xdr:nvSpPr>
        <xdr:cNvPr id="4" name="Rectangle 3"/>
        <xdr:cNvSpPr/>
      </xdr:nvSpPr>
      <xdr:spPr>
        <a:xfrm>
          <a:off x="11412682" y="138545"/>
          <a:ext cx="1991591" cy="2199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15</xdr:col>
      <xdr:colOff>346362</xdr:colOff>
      <xdr:row>4</xdr:row>
      <xdr:rowOff>467590</xdr:rowOff>
    </xdr:from>
    <xdr:to>
      <xdr:col>26</xdr:col>
      <xdr:colOff>675409</xdr:colOff>
      <xdr:row>22</xdr:row>
      <xdr:rowOff>1</xdr:rowOff>
    </xdr:to>
    <xdr:sp macro="" textlink="">
      <xdr:nvSpPr>
        <xdr:cNvPr id="3" name="Rectangle 2"/>
        <xdr:cNvSpPr/>
      </xdr:nvSpPr>
      <xdr:spPr>
        <a:xfrm>
          <a:off x="13750635" y="2441863"/>
          <a:ext cx="7187047" cy="742950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u="sng">
              <a:solidFill>
                <a:sysClr val="windowText" lastClr="000000"/>
              </a:solidFill>
            </a:rPr>
            <a:t>Side Notes: </a:t>
          </a:r>
        </a:p>
        <a:p>
          <a:pPr algn="l"/>
          <a:endParaRPr lang="en-US" sz="1200" b="1">
            <a:solidFill>
              <a:sysClr val="windowText" lastClr="000000"/>
            </a:solidFill>
          </a:endParaRPr>
        </a:p>
        <a:p>
          <a:pPr algn="l"/>
          <a:r>
            <a:rPr lang="en-US" sz="2000" b="1">
              <a:solidFill>
                <a:sysClr val="windowText" lastClr="000000"/>
              </a:solidFill>
            </a:rPr>
            <a:t>* Please</a:t>
          </a:r>
          <a:r>
            <a:rPr lang="en-US" sz="2000" b="1" baseline="0">
              <a:solidFill>
                <a:sysClr val="windowText" lastClr="000000"/>
              </a:solidFill>
            </a:rPr>
            <a:t> send deposit with an Adding Machine Tape, or</a:t>
          </a:r>
        </a:p>
        <a:p>
          <a:pPr algn="l"/>
          <a:r>
            <a:rPr lang="en-US" sz="2000" b="1" baseline="0">
              <a:solidFill>
                <a:sysClr val="windowText" lastClr="000000"/>
              </a:solidFill>
            </a:rPr>
            <a:t>   spreadsheet.  (Only if more than one check)</a:t>
          </a:r>
        </a:p>
        <a:p>
          <a:pPr algn="l"/>
          <a:endParaRPr lang="en-US" sz="2000" b="1" baseline="0">
            <a:solidFill>
              <a:sysClr val="windowText" lastClr="000000"/>
            </a:solidFill>
          </a:endParaRPr>
        </a:p>
        <a:p>
          <a:pPr algn="l"/>
          <a:r>
            <a:rPr lang="en-US" sz="2000" b="1" baseline="0">
              <a:solidFill>
                <a:sysClr val="windowText" lastClr="000000"/>
              </a:solidFill>
            </a:rPr>
            <a:t>* Split checks out in groups of 50, (i.e. If there are 120 checks in a</a:t>
          </a:r>
        </a:p>
        <a:p>
          <a:pPr algn="l"/>
          <a:r>
            <a:rPr lang="en-US" sz="2000" b="1" baseline="0">
              <a:solidFill>
                <a:sysClr val="windowText" lastClr="000000"/>
              </a:solidFill>
            </a:rPr>
            <a:t>   deposit, have 2 groups of 50 checks and one with 20 banded</a:t>
          </a:r>
        </a:p>
        <a:p>
          <a:pPr algn="l"/>
          <a:r>
            <a:rPr lang="en-US" sz="2000" b="1" baseline="0">
              <a:solidFill>
                <a:sysClr val="windowText" lastClr="000000"/>
              </a:solidFill>
            </a:rPr>
            <a:t>   together.) </a:t>
          </a:r>
        </a:p>
        <a:p>
          <a:pPr algn="l"/>
          <a:endParaRPr lang="en-US" sz="2000" b="1" baseline="0">
            <a:solidFill>
              <a:sysClr val="windowText" lastClr="000000"/>
            </a:solidFill>
          </a:endParaRPr>
        </a:p>
        <a:p>
          <a:pPr algn="l"/>
          <a:r>
            <a:rPr lang="en-US" sz="2000" b="1" baseline="0">
              <a:solidFill>
                <a:sysClr val="windowText" lastClr="000000"/>
              </a:solidFill>
            </a:rPr>
            <a:t>* Select only one type of deposit per CR </a:t>
          </a:r>
        </a:p>
        <a:p>
          <a:pPr algn="l"/>
          <a:r>
            <a:rPr lang="en-US" sz="2000" b="1" baseline="0">
              <a:solidFill>
                <a:sysClr val="windowText" lastClr="000000"/>
              </a:solidFill>
            </a:rPr>
            <a:t>   (Cash / Foreign / Domestic)</a:t>
          </a:r>
        </a:p>
        <a:p>
          <a:pPr algn="l"/>
          <a:endParaRPr lang="en-US" sz="2000" b="1" baseline="0">
            <a:solidFill>
              <a:sysClr val="windowText" lastClr="000000"/>
            </a:solidFill>
          </a:endParaRPr>
        </a:p>
        <a:p>
          <a:pPr algn="l"/>
          <a:r>
            <a:rPr lang="en-US" sz="2000" b="1" baseline="0">
              <a:solidFill>
                <a:sysClr val="windowText" lastClr="000000"/>
              </a:solidFill>
            </a:rPr>
            <a:t>* Point of contact must be a person that can make changes to</a:t>
          </a:r>
        </a:p>
        <a:p>
          <a:pPr algn="l"/>
          <a:r>
            <a:rPr lang="en-US" sz="2000" b="1" baseline="0">
              <a:solidFill>
                <a:sysClr val="windowText" lastClr="000000"/>
              </a:solidFill>
            </a:rPr>
            <a:t>   the document in eMARS.</a:t>
          </a:r>
        </a:p>
        <a:p>
          <a:pPr algn="l"/>
          <a:endParaRPr lang="en-US" sz="2000" b="1" baseline="0">
            <a:solidFill>
              <a:sysClr val="windowText" lastClr="000000"/>
            </a:solidFill>
          </a:endParaRPr>
        </a:p>
        <a:p>
          <a:pPr algn="l"/>
          <a:r>
            <a:rPr lang="en-US" sz="2000" b="1" baseline="0">
              <a:solidFill>
                <a:sysClr val="windowText" lastClr="000000"/>
              </a:solidFill>
            </a:rPr>
            <a:t>* This form is created by Treasury Personnel, please do not alter</a:t>
          </a:r>
        </a:p>
        <a:p>
          <a:pPr algn="l"/>
          <a:r>
            <a:rPr lang="en-US" sz="2000" b="1" baseline="0">
              <a:solidFill>
                <a:sysClr val="windowText" lastClr="000000"/>
              </a:solidFill>
            </a:rPr>
            <a:t>   the form. Once this document is approved for usage by Auditors,</a:t>
          </a:r>
        </a:p>
        <a:p>
          <a:pPr algn="l"/>
          <a:r>
            <a:rPr lang="en-US" sz="2000" b="1" baseline="0">
              <a:solidFill>
                <a:sysClr val="windowText" lastClr="000000"/>
              </a:solidFill>
            </a:rPr>
            <a:t>   it becomes the only official use document, variations are not</a:t>
          </a:r>
        </a:p>
        <a:p>
          <a:pPr algn="l"/>
          <a:r>
            <a:rPr lang="en-US" sz="2000" b="1" baseline="0">
              <a:solidFill>
                <a:sysClr val="windowText" lastClr="000000"/>
              </a:solidFill>
            </a:rPr>
            <a:t>   accepted.</a:t>
          </a:r>
        </a:p>
        <a:p>
          <a:pPr algn="l"/>
          <a:endParaRPr lang="en-US" sz="2000" b="1" baseline="0">
            <a:solidFill>
              <a:sysClr val="windowText" lastClr="000000"/>
            </a:solidFill>
          </a:endParaRPr>
        </a:p>
        <a:p>
          <a:pPr algn="l"/>
          <a:r>
            <a:rPr lang="en-US" sz="2000" b="1" baseline="0">
              <a:solidFill>
                <a:sysClr val="windowText" lastClr="000000"/>
              </a:solidFill>
            </a:rPr>
            <a:t>* Consolidate Cash Receipts when possible. A cash receipt</a:t>
          </a:r>
        </a:p>
        <a:p>
          <a:pPr algn="l"/>
          <a:r>
            <a:rPr lang="en-US" sz="2000" b="1" baseline="0">
              <a:solidFill>
                <a:sysClr val="windowText" lastClr="000000"/>
              </a:solidFill>
            </a:rPr>
            <a:t>   document created in eMARS can have up to 99 lines of</a:t>
          </a:r>
        </a:p>
        <a:p>
          <a:pPr algn="l"/>
          <a:r>
            <a:rPr lang="en-US" sz="2000" b="1" baseline="0">
              <a:solidFill>
                <a:sysClr val="windowText" lastClr="000000"/>
              </a:solidFill>
            </a:rPr>
            <a:t>   accounting.   </a:t>
          </a:r>
          <a:endParaRPr lang="en-US" sz="2000" b="1">
            <a:solidFill>
              <a:sysClr val="windowText" lastClr="000000"/>
            </a:solidFill>
          </a:endParaRPr>
        </a:p>
      </xdr:txBody>
    </xdr:sp>
    <xdr:clientData fPrintsWithSheet="0"/>
  </xdr:twoCellAnchor>
  <xdr:twoCellAnchor editAs="oneCell">
    <xdr:from>
      <xdr:col>15</xdr:col>
      <xdr:colOff>273627</xdr:colOff>
      <xdr:row>0</xdr:row>
      <xdr:rowOff>221674</xdr:rowOff>
    </xdr:from>
    <xdr:to>
      <xdr:col>20</xdr:col>
      <xdr:colOff>481445</xdr:colOff>
      <xdr:row>1</xdr:row>
      <xdr:rowOff>415637</xdr:rowOff>
    </xdr:to>
    <xdr:sp macro="" textlink="">
      <xdr:nvSpPr>
        <xdr:cNvPr id="8" name="Rectangle 7">
          <a:hlinkClick xmlns:r="http://schemas.openxmlformats.org/officeDocument/2006/relationships" r:id="rId1"/>
        </xdr:cNvPr>
        <xdr:cNvSpPr/>
      </xdr:nvSpPr>
      <xdr:spPr>
        <a:xfrm>
          <a:off x="13677900" y="221674"/>
          <a:ext cx="2493818" cy="782781"/>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u="none">
              <a:solidFill>
                <a:sysClr val="windowText" lastClr="000000"/>
              </a:solidFill>
            </a:rPr>
            <a:t>Department 790 </a:t>
          </a:r>
        </a:p>
        <a:p>
          <a:pPr algn="ctr"/>
          <a:r>
            <a:rPr lang="en-US" sz="2000" b="1" u="none">
              <a:solidFill>
                <a:sysClr val="windowText" lastClr="000000"/>
              </a:solidFill>
            </a:rPr>
            <a:t>Page 2</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1419224</xdr:colOff>
      <xdr:row>1</xdr:row>
      <xdr:rowOff>295275</xdr:rowOff>
    </xdr:from>
    <xdr:to>
      <xdr:col>8</xdr:col>
      <xdr:colOff>638175</xdr:colOff>
      <xdr:row>3</xdr:row>
      <xdr:rowOff>19050</xdr:rowOff>
    </xdr:to>
    <xdr:sp macro="" textlink="">
      <xdr:nvSpPr>
        <xdr:cNvPr id="2" name="Rectangle 1">
          <a:hlinkClick xmlns:r="http://schemas.openxmlformats.org/officeDocument/2006/relationships" r:id="rId1"/>
        </xdr:cNvPr>
        <xdr:cNvSpPr/>
      </xdr:nvSpPr>
      <xdr:spPr>
        <a:xfrm>
          <a:off x="7600949" y="619125"/>
          <a:ext cx="2286001" cy="371475"/>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u="none">
              <a:solidFill>
                <a:sysClr val="windowText" lastClr="000000"/>
              </a:solidFill>
            </a:rPr>
            <a:t>Back</a:t>
          </a:r>
          <a:r>
            <a:rPr lang="en-US" sz="1400" b="1" u="none" baseline="0">
              <a:solidFill>
                <a:sysClr val="windowText" lastClr="000000"/>
              </a:solidFill>
            </a:rPr>
            <a:t> to CR - Transmittal</a:t>
          </a:r>
          <a:endParaRPr lang="en-US" sz="1400" b="1" u="none">
            <a:solidFill>
              <a:sysClr val="windowText" lastClr="000000"/>
            </a:solidFil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S36"/>
  <sheetViews>
    <sheetView showGridLines="0" tabSelected="1" zoomScale="55" zoomScaleNormal="55" zoomScaleSheetLayoutView="85" workbookViewId="0">
      <selection activeCell="N4" sqref="N4"/>
    </sheetView>
  </sheetViews>
  <sheetFormatPr defaultRowHeight="24" customHeight="1" x14ac:dyDescent="0.2"/>
  <cols>
    <col min="1" max="1" width="19.44140625" style="63" customWidth="1"/>
    <col min="2" max="2" width="9.21875" style="63" customWidth="1"/>
    <col min="3" max="3" width="5.88671875" style="63" customWidth="1"/>
    <col min="4" max="4" width="16.44140625" style="63" customWidth="1"/>
    <col min="5" max="5" width="9.44140625" style="63" customWidth="1"/>
    <col min="6" max="6" width="11" style="63" customWidth="1"/>
    <col min="7" max="7" width="14.5546875" style="63" customWidth="1"/>
    <col min="8" max="8" width="5.88671875" style="63" customWidth="1"/>
    <col min="9" max="9" width="9.6640625" style="63" customWidth="1"/>
    <col min="10" max="10" width="5.88671875" style="63" customWidth="1"/>
    <col min="11" max="11" width="12.77734375" style="63" customWidth="1"/>
    <col min="12" max="12" width="14.21875" style="63" customWidth="1"/>
    <col min="13" max="13" width="5.88671875" style="63" customWidth="1"/>
    <col min="14" max="14" width="11.109375" style="63" customWidth="1"/>
    <col min="15" max="15" width="5.33203125" style="63" customWidth="1"/>
    <col min="16" max="16" width="8.88671875" style="12"/>
    <col min="17" max="17" width="0" style="63" hidden="1" customWidth="1"/>
    <col min="18" max="18" width="21.109375" style="107" hidden="1" customWidth="1"/>
    <col min="19" max="16384" width="8.88671875" style="63"/>
  </cols>
  <sheetData>
    <row r="1" spans="1:19" s="57" customFormat="1" ht="46.5" x14ac:dyDescent="0.3">
      <c r="A1" s="114"/>
      <c r="B1" s="114"/>
      <c r="C1" s="114"/>
      <c r="D1" s="122" t="s">
        <v>0</v>
      </c>
      <c r="E1" s="122"/>
      <c r="F1" s="122"/>
      <c r="G1" s="122"/>
      <c r="H1" s="122"/>
      <c r="I1" s="122"/>
      <c r="J1" s="122"/>
      <c r="K1" s="122"/>
      <c r="L1" s="114"/>
      <c r="M1" s="123" t="s">
        <v>487</v>
      </c>
      <c r="N1" s="123"/>
      <c r="O1" s="123"/>
      <c r="P1" s="56"/>
      <c r="R1" s="106" t="s">
        <v>469</v>
      </c>
    </row>
    <row r="2" spans="1:19" s="57" customFormat="1" ht="45.75" x14ac:dyDescent="0.3">
      <c r="B2" s="122" t="s">
        <v>1</v>
      </c>
      <c r="C2" s="122"/>
      <c r="D2" s="122"/>
      <c r="E2" s="122"/>
      <c r="F2" s="122"/>
      <c r="G2" s="122"/>
      <c r="H2" s="122"/>
      <c r="I2" s="122"/>
      <c r="J2" s="122"/>
      <c r="K2" s="122"/>
      <c r="L2" s="122"/>
      <c r="M2" s="116" t="s">
        <v>488</v>
      </c>
      <c r="N2" s="118"/>
      <c r="O2" s="115"/>
      <c r="P2" s="56"/>
      <c r="R2" s="105" t="e">
        <f>VLOOKUP(B7,Department!B2:C214,2,TRUE)</f>
        <v>#N/A</v>
      </c>
    </row>
    <row r="3" spans="1:19" ht="11.25" customHeight="1" x14ac:dyDescent="0.2">
      <c r="M3" s="117"/>
      <c r="N3" s="113"/>
      <c r="O3" s="113"/>
    </row>
    <row r="4" spans="1:19" ht="51.75" customHeight="1" x14ac:dyDescent="0.3">
      <c r="A4" s="115" t="s">
        <v>2</v>
      </c>
      <c r="B4" s="115"/>
      <c r="C4" s="115"/>
      <c r="D4" s="115"/>
      <c r="E4" s="115"/>
      <c r="F4" s="115"/>
      <c r="G4" s="115"/>
      <c r="H4" s="115"/>
      <c r="I4" s="115"/>
      <c r="J4" s="115"/>
      <c r="K4" s="115"/>
      <c r="L4" s="115"/>
      <c r="M4" s="116" t="s">
        <v>489</v>
      </c>
      <c r="N4" s="118"/>
      <c r="O4" s="9"/>
    </row>
    <row r="5" spans="1:19" s="40" customFormat="1" ht="56.25" customHeight="1" thickBot="1" x14ac:dyDescent="0.5">
      <c r="A5" s="131" t="s">
        <v>5</v>
      </c>
      <c r="B5" s="131"/>
      <c r="C5" s="143"/>
      <c r="D5" s="143"/>
      <c r="E5" s="143"/>
      <c r="F5" s="120" t="s">
        <v>35</v>
      </c>
      <c r="G5" s="120"/>
      <c r="H5" s="128" t="s">
        <v>36</v>
      </c>
      <c r="I5" s="128"/>
      <c r="J5" s="128"/>
      <c r="K5" s="37"/>
      <c r="L5" s="37"/>
      <c r="M5" s="38"/>
      <c r="N5" s="39"/>
      <c r="P5" s="41"/>
      <c r="R5" s="108"/>
    </row>
    <row r="6" spans="1:19" ht="26.25" x14ac:dyDescent="0.2">
      <c r="C6" s="144" t="s">
        <v>486</v>
      </c>
      <c r="D6" s="144"/>
      <c r="E6" s="144"/>
      <c r="R6" s="108"/>
    </row>
    <row r="7" spans="1:19" s="40" customFormat="1" ht="56.25" customHeight="1" thickBot="1" x14ac:dyDescent="0.5">
      <c r="A7" s="68" t="s">
        <v>485</v>
      </c>
      <c r="B7" s="145"/>
      <c r="C7" s="145"/>
      <c r="D7" s="145"/>
      <c r="E7" s="145"/>
      <c r="F7" s="129" t="s">
        <v>9</v>
      </c>
      <c r="G7" s="129"/>
      <c r="H7" s="130" t="e">
        <f>VLOOKUP(B7,Department!B2:C214,2,TRUE)</f>
        <v>#N/A</v>
      </c>
      <c r="I7" s="130"/>
      <c r="J7" s="130"/>
      <c r="K7" s="130"/>
      <c r="L7" s="130"/>
      <c r="M7" s="130"/>
      <c r="N7" s="130"/>
      <c r="O7" s="130"/>
      <c r="P7" s="41"/>
      <c r="R7" s="108"/>
    </row>
    <row r="8" spans="1:19" ht="12" customHeight="1" x14ac:dyDescent="0.2">
      <c r="R8" s="108"/>
    </row>
    <row r="9" spans="1:19" s="40" customFormat="1" ht="56.25" customHeight="1" thickBot="1" x14ac:dyDescent="0.5">
      <c r="A9" s="68" t="s">
        <v>34</v>
      </c>
      <c r="B9" s="128"/>
      <c r="C9" s="128"/>
      <c r="D9" s="128"/>
      <c r="E9" s="128"/>
      <c r="F9" s="119" t="s">
        <v>10</v>
      </c>
      <c r="G9" s="120"/>
      <c r="H9" s="126"/>
      <c r="I9" s="126"/>
      <c r="J9" s="126"/>
      <c r="K9" s="126"/>
      <c r="L9" s="125" t="s">
        <v>16</v>
      </c>
      <c r="M9" s="125"/>
      <c r="N9" s="127"/>
      <c r="O9" s="128"/>
      <c r="P9" s="41"/>
      <c r="R9" s="108"/>
      <c r="S9" s="42"/>
    </row>
    <row r="10" spans="1:19" ht="30.75" customHeight="1" thickBot="1" x14ac:dyDescent="0.25">
      <c r="M10" s="124" t="s">
        <v>17</v>
      </c>
      <c r="N10" s="124"/>
      <c r="O10" s="124"/>
      <c r="R10" s="108"/>
    </row>
    <row r="11" spans="1:19" s="40" customFormat="1" ht="29.25" customHeight="1" thickBot="1" x14ac:dyDescent="0.25">
      <c r="A11" s="156" t="s">
        <v>40</v>
      </c>
      <c r="B11" s="157"/>
      <c r="C11" s="157"/>
      <c r="D11" s="157"/>
      <c r="E11" s="157"/>
      <c r="F11" s="157"/>
      <c r="G11" s="157"/>
      <c r="H11" s="157"/>
      <c r="I11" s="157"/>
      <c r="J11" s="157"/>
      <c r="K11" s="157"/>
      <c r="L11" s="157"/>
      <c r="M11" s="157"/>
      <c r="N11" s="157"/>
      <c r="O11" s="158"/>
      <c r="P11" s="41"/>
      <c r="R11" s="108"/>
    </row>
    <row r="12" spans="1:19" ht="12" customHeight="1" thickBot="1" x14ac:dyDescent="0.25">
      <c r="A12" s="5"/>
      <c r="B12" s="65"/>
      <c r="C12" s="65"/>
      <c r="D12" s="65"/>
      <c r="E12" s="65"/>
      <c r="F12" s="65"/>
      <c r="G12" s="65"/>
      <c r="H12" s="65"/>
      <c r="I12" s="65"/>
      <c r="J12" s="65"/>
      <c r="K12" s="65"/>
      <c r="L12" s="65"/>
      <c r="M12" s="65"/>
      <c r="N12" s="65"/>
      <c r="O12" s="66"/>
      <c r="R12" s="108"/>
    </row>
    <row r="13" spans="1:19" s="40" customFormat="1" ht="38.25" customHeight="1" thickBot="1" x14ac:dyDescent="0.25">
      <c r="A13" s="139" t="s">
        <v>25</v>
      </c>
      <c r="B13" s="135"/>
      <c r="C13" s="67"/>
      <c r="D13" s="139" t="s">
        <v>24</v>
      </c>
      <c r="E13" s="134"/>
      <c r="F13" s="134"/>
      <c r="G13" s="135"/>
      <c r="H13" s="67"/>
      <c r="I13" s="43"/>
      <c r="J13" s="134" t="s">
        <v>26</v>
      </c>
      <c r="K13" s="134"/>
      <c r="L13" s="135"/>
      <c r="M13" s="67"/>
      <c r="N13" s="43"/>
      <c r="O13" s="44"/>
      <c r="P13" s="41"/>
      <c r="R13" s="108" t="s">
        <v>38</v>
      </c>
    </row>
    <row r="14" spans="1:19" ht="12" customHeight="1" thickBot="1" x14ac:dyDescent="0.25">
      <c r="A14" s="6"/>
      <c r="B14" s="62"/>
      <c r="C14" s="14"/>
      <c r="D14" s="62"/>
      <c r="E14" s="62"/>
      <c r="F14" s="62"/>
      <c r="G14" s="62"/>
      <c r="H14" s="62"/>
      <c r="I14" s="14"/>
      <c r="J14" s="14"/>
      <c r="K14" s="62"/>
      <c r="L14" s="62"/>
      <c r="M14" s="14"/>
      <c r="N14" s="14"/>
      <c r="O14" s="8"/>
      <c r="R14" s="108"/>
    </row>
    <row r="15" spans="1:19" ht="36" customHeight="1" thickBot="1" x14ac:dyDescent="0.25">
      <c r="B15" s="1"/>
      <c r="C15" s="1"/>
      <c r="D15" s="1"/>
      <c r="E15" s="1"/>
      <c r="F15" s="1"/>
      <c r="G15" s="1"/>
      <c r="H15" s="1"/>
      <c r="I15" s="1"/>
      <c r="J15" s="1"/>
      <c r="R15" s="108"/>
    </row>
    <row r="16" spans="1:19" s="40" customFormat="1" ht="29.25" customHeight="1" thickBot="1" x14ac:dyDescent="0.25">
      <c r="A16" s="150" t="s">
        <v>31</v>
      </c>
      <c r="B16" s="151"/>
      <c r="C16" s="151"/>
      <c r="D16" s="151"/>
      <c r="E16" s="151"/>
      <c r="F16" s="151"/>
      <c r="G16" s="151"/>
      <c r="H16" s="151"/>
      <c r="I16" s="151"/>
      <c r="J16" s="151"/>
      <c r="K16" s="151"/>
      <c r="L16" s="151"/>
      <c r="M16" s="151"/>
      <c r="N16" s="151"/>
      <c r="O16" s="152"/>
      <c r="P16" s="41"/>
      <c r="R16" s="108"/>
    </row>
    <row r="17" spans="1:18" s="40" customFormat="1" ht="56.25" customHeight="1" thickBot="1" x14ac:dyDescent="0.5">
      <c r="A17" s="159" t="s">
        <v>20</v>
      </c>
      <c r="B17" s="160"/>
      <c r="C17" s="121"/>
      <c r="D17" s="121"/>
      <c r="E17" s="121"/>
      <c r="F17" s="121"/>
      <c r="G17" s="121"/>
      <c r="H17" s="121"/>
      <c r="I17" s="121"/>
      <c r="J17" s="121"/>
      <c r="K17" s="121"/>
      <c r="L17" s="121"/>
      <c r="M17" s="121"/>
      <c r="N17" s="121"/>
      <c r="O17" s="45"/>
      <c r="P17" s="41"/>
      <c r="R17" s="108"/>
    </row>
    <row r="18" spans="1:18" ht="20.25" customHeight="1" x14ac:dyDescent="0.2">
      <c r="A18" s="5"/>
      <c r="B18" s="64"/>
      <c r="C18" s="133" t="s">
        <v>30</v>
      </c>
      <c r="D18" s="133"/>
      <c r="E18" s="133"/>
      <c r="F18" s="133"/>
      <c r="G18" s="133"/>
      <c r="H18" s="133"/>
      <c r="I18" s="133"/>
      <c r="J18" s="133"/>
      <c r="K18" s="133"/>
      <c r="L18" s="133"/>
      <c r="M18" s="133"/>
      <c r="N18" s="133"/>
      <c r="O18" s="4"/>
      <c r="R18" s="108"/>
    </row>
    <row r="19" spans="1:18" s="40" customFormat="1" ht="56.25" customHeight="1" thickBot="1" x14ac:dyDescent="0.5">
      <c r="A19" s="136" t="s">
        <v>3</v>
      </c>
      <c r="B19" s="137"/>
      <c r="C19" s="138"/>
      <c r="D19" s="138"/>
      <c r="E19" s="138"/>
      <c r="F19" s="138"/>
      <c r="G19" s="138"/>
      <c r="H19" s="137" t="s">
        <v>6</v>
      </c>
      <c r="I19" s="137"/>
      <c r="J19" s="132"/>
      <c r="K19" s="132"/>
      <c r="L19" s="132"/>
      <c r="M19" s="132"/>
      <c r="N19" s="132"/>
      <c r="O19" s="46"/>
      <c r="P19" s="41"/>
      <c r="R19" s="108"/>
    </row>
    <row r="20" spans="1:18" ht="20.25" customHeight="1" x14ac:dyDescent="0.2">
      <c r="A20" s="5"/>
      <c r="B20" s="64"/>
      <c r="C20" s="162" t="s">
        <v>7</v>
      </c>
      <c r="D20" s="162"/>
      <c r="E20" s="162"/>
      <c r="F20" s="162"/>
      <c r="G20" s="162"/>
      <c r="H20" s="9"/>
      <c r="I20" s="9"/>
      <c r="J20" s="161"/>
      <c r="K20" s="161"/>
      <c r="L20" s="161"/>
      <c r="M20" s="161"/>
      <c r="N20" s="161"/>
      <c r="O20" s="15"/>
    </row>
    <row r="21" spans="1:18" s="49" customFormat="1" ht="56.25" customHeight="1" thickBot="1" x14ac:dyDescent="0.55000000000000004">
      <c r="A21" s="136" t="s">
        <v>21</v>
      </c>
      <c r="B21" s="137"/>
      <c r="C21" s="169"/>
      <c r="D21" s="169"/>
      <c r="E21" s="169"/>
      <c r="F21" s="169"/>
      <c r="G21" s="169"/>
      <c r="H21" s="169"/>
      <c r="I21" s="169"/>
      <c r="J21" s="169"/>
      <c r="K21" s="169"/>
      <c r="L21" s="169"/>
      <c r="M21" s="169"/>
      <c r="N21" s="169"/>
      <c r="O21" s="47"/>
      <c r="P21" s="48"/>
      <c r="R21" s="109"/>
    </row>
    <row r="22" spans="1:18" ht="20.25" customHeight="1" thickBot="1" x14ac:dyDescent="0.25">
      <c r="A22" s="6"/>
      <c r="B22" s="7"/>
      <c r="C22" s="149"/>
      <c r="D22" s="149"/>
      <c r="E22" s="149"/>
      <c r="F22" s="149"/>
      <c r="G22" s="149"/>
      <c r="H22" s="149"/>
      <c r="I22" s="149"/>
      <c r="J22" s="149"/>
      <c r="K22" s="149"/>
      <c r="L22" s="16"/>
      <c r="M22" s="16"/>
      <c r="N22" s="16"/>
      <c r="O22" s="17"/>
    </row>
    <row r="23" spans="1:18" ht="36" customHeight="1" thickBot="1" x14ac:dyDescent="0.25">
      <c r="A23" s="64"/>
      <c r="B23" s="64"/>
      <c r="C23" s="10"/>
      <c r="D23" s="10"/>
      <c r="E23" s="10"/>
      <c r="F23" s="10"/>
      <c r="G23" s="10"/>
      <c r="H23" s="10"/>
      <c r="I23" s="10"/>
      <c r="J23" s="10"/>
      <c r="K23" s="10"/>
      <c r="L23" s="11"/>
      <c r="M23" s="11"/>
      <c r="N23" s="11"/>
      <c r="O23" s="11"/>
    </row>
    <row r="24" spans="1:18" s="40" customFormat="1" ht="28.5" customHeight="1" thickBot="1" x14ac:dyDescent="0.25">
      <c r="A24" s="150" t="s">
        <v>32</v>
      </c>
      <c r="B24" s="151"/>
      <c r="C24" s="151"/>
      <c r="D24" s="151"/>
      <c r="E24" s="151"/>
      <c r="F24" s="151"/>
      <c r="G24" s="151"/>
      <c r="H24" s="151"/>
      <c r="I24" s="151"/>
      <c r="J24" s="151"/>
      <c r="K24" s="151"/>
      <c r="L24" s="151"/>
      <c r="M24" s="151"/>
      <c r="N24" s="151"/>
      <c r="O24" s="152"/>
      <c r="P24" s="41"/>
      <c r="R24" s="108"/>
    </row>
    <row r="25" spans="1:18" ht="87" customHeight="1" thickBot="1" x14ac:dyDescent="0.25">
      <c r="A25" s="177"/>
      <c r="B25" s="178"/>
      <c r="C25" s="178"/>
      <c r="D25" s="178"/>
      <c r="E25" s="178"/>
      <c r="F25" s="178"/>
      <c r="G25" s="178"/>
      <c r="H25" s="178"/>
      <c r="I25" s="178"/>
      <c r="J25" s="178"/>
      <c r="K25" s="178"/>
      <c r="L25" s="178"/>
      <c r="M25" s="178"/>
      <c r="N25" s="178"/>
      <c r="O25" s="179"/>
    </row>
    <row r="26" spans="1:18" ht="36" customHeight="1" thickBot="1" x14ac:dyDescent="0.25"/>
    <row r="27" spans="1:18" s="40" customFormat="1" ht="24" customHeight="1" x14ac:dyDescent="0.2">
      <c r="A27" s="180" t="s">
        <v>33</v>
      </c>
      <c r="B27" s="181"/>
      <c r="C27" s="181"/>
      <c r="D27" s="181"/>
      <c r="E27" s="181"/>
      <c r="F27" s="181"/>
      <c r="G27" s="181"/>
      <c r="H27" s="181"/>
      <c r="I27" s="181"/>
      <c r="J27" s="181"/>
      <c r="K27" s="181"/>
      <c r="L27" s="181"/>
      <c r="M27" s="181"/>
      <c r="N27" s="181"/>
      <c r="O27" s="182"/>
      <c r="P27" s="41"/>
      <c r="R27" s="108"/>
    </row>
    <row r="28" spans="1:18" ht="12" customHeight="1" x14ac:dyDescent="0.2">
      <c r="A28" s="175"/>
      <c r="B28" s="162"/>
      <c r="C28" s="162"/>
      <c r="D28" s="162"/>
      <c r="E28" s="162"/>
      <c r="F28" s="162"/>
      <c r="G28" s="162"/>
      <c r="H28" s="162"/>
      <c r="I28" s="162"/>
      <c r="J28" s="162"/>
      <c r="K28" s="162"/>
      <c r="L28" s="162"/>
      <c r="M28" s="162"/>
      <c r="N28" s="162"/>
      <c r="O28" s="176"/>
    </row>
    <row r="29" spans="1:18" s="40" customFormat="1" ht="141" customHeight="1" thickBot="1" x14ac:dyDescent="0.25">
      <c r="A29" s="172" t="s">
        <v>18</v>
      </c>
      <c r="B29" s="173"/>
      <c r="C29" s="173"/>
      <c r="D29" s="173"/>
      <c r="E29" s="173"/>
      <c r="F29" s="173"/>
      <c r="G29" s="173"/>
      <c r="H29" s="173"/>
      <c r="I29" s="173"/>
      <c r="J29" s="173"/>
      <c r="K29" s="173"/>
      <c r="L29" s="173"/>
      <c r="M29" s="173"/>
      <c r="N29" s="173"/>
      <c r="O29" s="174"/>
      <c r="P29" s="50"/>
      <c r="Q29" s="51"/>
      <c r="R29" s="108"/>
    </row>
    <row r="30" spans="1:18" ht="36" customHeight="1" thickBot="1" x14ac:dyDescent="0.25">
      <c r="B30" s="3"/>
      <c r="C30" s="3"/>
      <c r="D30" s="3"/>
      <c r="E30" s="3"/>
      <c r="F30" s="3"/>
      <c r="G30" s="3"/>
      <c r="H30" s="3"/>
      <c r="I30" s="3"/>
      <c r="J30" s="3"/>
      <c r="K30" s="3"/>
      <c r="L30" s="3"/>
      <c r="M30" s="3"/>
      <c r="N30" s="3"/>
      <c r="O30" s="3"/>
      <c r="P30" s="13"/>
      <c r="Q30" s="2"/>
    </row>
    <row r="31" spans="1:18" s="40" customFormat="1" ht="33" customHeight="1" thickBot="1" x14ac:dyDescent="0.25">
      <c r="A31" s="153" t="s">
        <v>37</v>
      </c>
      <c r="B31" s="154"/>
      <c r="C31" s="154"/>
      <c r="D31" s="154"/>
      <c r="E31" s="154"/>
      <c r="F31" s="154"/>
      <c r="G31" s="154"/>
      <c r="H31" s="154"/>
      <c r="I31" s="154"/>
      <c r="J31" s="154"/>
      <c r="K31" s="154"/>
      <c r="L31" s="154"/>
      <c r="M31" s="154"/>
      <c r="N31" s="154"/>
      <c r="O31" s="155"/>
      <c r="P31" s="41"/>
      <c r="R31" s="108"/>
    </row>
    <row r="32" spans="1:18" ht="20.25" hidden="1" customHeight="1" x14ac:dyDescent="0.3">
      <c r="A32" s="146"/>
      <c r="B32" s="147"/>
      <c r="C32" s="147"/>
      <c r="D32" s="147"/>
      <c r="E32" s="148"/>
      <c r="F32" s="148"/>
      <c r="G32" s="148"/>
      <c r="H32" s="25"/>
      <c r="I32" s="26"/>
      <c r="J32" s="26"/>
      <c r="K32" s="26"/>
      <c r="L32" s="25"/>
      <c r="M32" s="25"/>
      <c r="N32" s="25"/>
      <c r="O32" s="24"/>
    </row>
    <row r="33" spans="1:18" s="40" customFormat="1" ht="54.75" customHeight="1" thickBot="1" x14ac:dyDescent="0.5">
      <c r="A33" s="165" t="s">
        <v>28</v>
      </c>
      <c r="B33" s="166"/>
      <c r="C33" s="166"/>
      <c r="D33" s="166"/>
      <c r="E33" s="167"/>
      <c r="F33" s="167"/>
      <c r="G33" s="167"/>
      <c r="H33" s="167"/>
      <c r="I33" s="167"/>
      <c r="J33" s="52"/>
      <c r="K33" s="52"/>
      <c r="L33" s="52"/>
      <c r="M33" s="52"/>
      <c r="N33" s="52"/>
      <c r="O33" s="53"/>
      <c r="P33" s="41"/>
      <c r="R33" s="108"/>
    </row>
    <row r="34" spans="1:18" ht="23.25" customHeight="1" thickBot="1" x14ac:dyDescent="0.25">
      <c r="A34" s="18"/>
      <c r="B34" s="19"/>
      <c r="C34" s="19"/>
      <c r="D34" s="19"/>
      <c r="E34" s="19"/>
      <c r="F34" s="142"/>
      <c r="G34" s="142"/>
      <c r="H34" s="142"/>
      <c r="I34" s="142"/>
      <c r="J34" s="19"/>
      <c r="K34" s="19"/>
      <c r="L34" s="19"/>
      <c r="M34" s="19"/>
      <c r="N34" s="19"/>
      <c r="O34" s="20"/>
    </row>
    <row r="35" spans="1:18" s="40" customFormat="1" ht="54.75" customHeight="1" thickBot="1" x14ac:dyDescent="0.5">
      <c r="A35" s="163" t="s">
        <v>27</v>
      </c>
      <c r="B35" s="164"/>
      <c r="C35" s="164"/>
      <c r="D35" s="164"/>
      <c r="E35" s="168"/>
      <c r="F35" s="168"/>
      <c r="G35" s="168"/>
      <c r="H35" s="168"/>
      <c r="I35" s="168"/>
      <c r="J35" s="171" t="s">
        <v>19</v>
      </c>
      <c r="K35" s="171"/>
      <c r="L35" s="170"/>
      <c r="M35" s="170"/>
      <c r="N35" s="170"/>
      <c r="O35" s="54"/>
      <c r="P35" s="41"/>
      <c r="R35" s="108"/>
    </row>
    <row r="36" spans="1:18" ht="23.25" customHeight="1" thickBot="1" x14ac:dyDescent="0.25">
      <c r="A36" s="21"/>
      <c r="B36" s="22"/>
      <c r="C36" s="22"/>
      <c r="D36" s="22"/>
      <c r="E36" s="22"/>
      <c r="F36" s="141" t="s">
        <v>23</v>
      </c>
      <c r="G36" s="141"/>
      <c r="H36" s="141"/>
      <c r="I36" s="141"/>
      <c r="J36" s="55"/>
      <c r="K36" s="55"/>
      <c r="L36" s="140" t="s">
        <v>22</v>
      </c>
      <c r="M36" s="140"/>
      <c r="N36" s="140"/>
      <c r="O36" s="23"/>
    </row>
  </sheetData>
  <sheetProtection password="BAFA" sheet="1" objects="1" scenarios="1" selectLockedCells="1"/>
  <mergeCells count="51">
    <mergeCell ref="J20:N20"/>
    <mergeCell ref="C20:G20"/>
    <mergeCell ref="A21:B21"/>
    <mergeCell ref="A35:D35"/>
    <mergeCell ref="A33:D33"/>
    <mergeCell ref="E33:I33"/>
    <mergeCell ref="E35:I35"/>
    <mergeCell ref="C21:N21"/>
    <mergeCell ref="L35:N35"/>
    <mergeCell ref="J35:K35"/>
    <mergeCell ref="A29:O29"/>
    <mergeCell ref="A28:O28"/>
    <mergeCell ref="A24:O24"/>
    <mergeCell ref="A25:O25"/>
    <mergeCell ref="A27:O27"/>
    <mergeCell ref="L36:N36"/>
    <mergeCell ref="F36:I36"/>
    <mergeCell ref="F34:I34"/>
    <mergeCell ref="C5:E5"/>
    <mergeCell ref="C6:E6"/>
    <mergeCell ref="B7:E7"/>
    <mergeCell ref="A32:D32"/>
    <mergeCell ref="E32:G32"/>
    <mergeCell ref="C22:K22"/>
    <mergeCell ref="A16:O16"/>
    <mergeCell ref="B9:E9"/>
    <mergeCell ref="A13:B13"/>
    <mergeCell ref="A31:O31"/>
    <mergeCell ref="A11:O11"/>
    <mergeCell ref="A17:B17"/>
    <mergeCell ref="H19:I19"/>
    <mergeCell ref="J19:N19"/>
    <mergeCell ref="C18:N18"/>
    <mergeCell ref="J13:L13"/>
    <mergeCell ref="A19:B19"/>
    <mergeCell ref="C19:G19"/>
    <mergeCell ref="D13:G13"/>
    <mergeCell ref="F9:G9"/>
    <mergeCell ref="C17:N17"/>
    <mergeCell ref="D1:K1"/>
    <mergeCell ref="B2:L2"/>
    <mergeCell ref="M1:O1"/>
    <mergeCell ref="M10:O10"/>
    <mergeCell ref="L9:M9"/>
    <mergeCell ref="H9:K9"/>
    <mergeCell ref="N9:O9"/>
    <mergeCell ref="F7:G7"/>
    <mergeCell ref="H7:O7"/>
    <mergeCell ref="F5:G5"/>
    <mergeCell ref="H5:J5"/>
    <mergeCell ref="A5:B5"/>
  </mergeCells>
  <conditionalFormatting sqref="N9">
    <cfRule type="cellIs" dxfId="15" priority="16" operator="greaterThan">
      <formula>900</formula>
    </cfRule>
  </conditionalFormatting>
  <conditionalFormatting sqref="N9:O9 H9:K9">
    <cfRule type="cellIs" dxfId="14" priority="13" operator="equal">
      <formula>0</formula>
    </cfRule>
  </conditionalFormatting>
  <conditionalFormatting sqref="H7:O7">
    <cfRule type="cellIs" dxfId="13" priority="10" operator="greaterThan">
      <formula>0</formula>
    </cfRule>
    <cfRule type="cellIs" dxfId="12" priority="11" operator="equal">
      <formula>0</formula>
    </cfRule>
  </conditionalFormatting>
  <conditionalFormatting sqref="B7:E7">
    <cfRule type="cellIs" dxfId="11" priority="9" operator="equal">
      <formula>0</formula>
    </cfRule>
  </conditionalFormatting>
  <conditionalFormatting sqref="M13">
    <cfRule type="cellIs" dxfId="10" priority="3" operator="equal">
      <formula>$H$13</formula>
    </cfRule>
    <cfRule type="cellIs" dxfId="9" priority="4" operator="equal">
      <formula>$C$13</formula>
    </cfRule>
  </conditionalFormatting>
  <conditionalFormatting sqref="C13 H13 M13">
    <cfRule type="cellIs" dxfId="8" priority="1" operator="equal">
      <formula>0</formula>
    </cfRule>
  </conditionalFormatting>
  <conditionalFormatting sqref="C13">
    <cfRule type="cellIs" dxfId="7" priority="23" operator="equal">
      <formula>$M$13</formula>
    </cfRule>
    <cfRule type="cellIs" dxfId="6" priority="24" operator="equal">
      <formula>$H$13</formula>
    </cfRule>
  </conditionalFormatting>
  <conditionalFormatting sqref="H13">
    <cfRule type="cellIs" dxfId="5" priority="25" operator="equal">
      <formula>$C$13</formula>
    </cfRule>
    <cfRule type="cellIs" dxfId="4" priority="26" operator="equal">
      <formula>$M$13</formula>
    </cfRule>
    <cfRule type="cellIs" dxfId="3" priority="27" operator="equal">
      <formula>$C$13</formula>
    </cfRule>
  </conditionalFormatting>
  <dataValidations xWindow="803" yWindow="767" count="4">
    <dataValidation type="list" showDropDown="1" showInputMessage="1" showErrorMessage="1" errorTitle="Bank Identification Code" error="Enter the bank identification code for the account for this deposit. " promptTitle="Bank Identifier" prompt="Enter the Bank ID for the deposit, this must match the Bank ID input in eMARS for this CR#. _x000a__x000a_The Bank ID must be one of the following: _x000a__x000a_GA, CA, HA, IA, JA_x000a_KA, QA, RA, RB, RC_x000a_RD, SA, UA, VA, ZA" sqref="H5:J5">
      <formula1>bid</formula1>
    </dataValidation>
    <dataValidation type="list" allowBlank="1" showInputMessage="1" showErrorMessage="1" promptTitle="Domestic Checks" prompt="Place an X in this box for Domestic Checks Only." sqref="M13">
      <formula1>$R$13</formula1>
    </dataValidation>
    <dataValidation type="list" allowBlank="1" showInputMessage="1" showErrorMessage="1" promptTitle="Cash Deposit" prompt="Place an X in this box for Cash Only." sqref="C13">
      <formula1>$R$13</formula1>
    </dataValidation>
    <dataValidation type="list" allowBlank="1" showInputMessage="1" showErrorMessage="1" promptTitle="Foreign Checks" prompt="Place an X in this box for Foreign Checks Only." sqref="H13">
      <formula1>$R$13</formula1>
    </dataValidation>
  </dataValidations>
  <printOptions horizontalCentered="1"/>
  <pageMargins left="0.7" right="0.7" top="0.75" bottom="0.75" header="0.3" footer="0.3"/>
  <pageSetup scale="48" orientation="portrait" r:id="rId1"/>
  <headerFooter>
    <oddFooter>&amp;RRevised 07-26-2017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26"/>
  <sheetViews>
    <sheetView showGridLines="0" zoomScaleNormal="100" zoomScaleSheetLayoutView="100" workbookViewId="0">
      <pane ySplit="6" topLeftCell="A7" activePane="bottomLeft" state="frozen"/>
      <selection pane="bottomLeft" activeCell="C8" sqref="C8"/>
    </sheetView>
  </sheetViews>
  <sheetFormatPr defaultRowHeight="25.5" customHeight="1" x14ac:dyDescent="0.2"/>
  <cols>
    <col min="1" max="1" width="6.109375" style="28" customWidth="1"/>
    <col min="2" max="2" width="17.33203125" style="28" customWidth="1"/>
    <col min="3" max="3" width="18.44140625" style="28" customWidth="1"/>
    <col min="4" max="4" width="22.109375" style="28" customWidth="1"/>
    <col min="5" max="5" width="2" style="28" customWidth="1"/>
    <col min="6" max="6" width="6.109375" style="28" customWidth="1"/>
    <col min="7" max="7" width="17.33203125" style="28" customWidth="1"/>
    <col min="8" max="8" width="18.44140625" style="28" customWidth="1"/>
    <col min="9" max="9" width="22.109375" style="28" customWidth="1"/>
    <col min="10" max="16384" width="8.88671875" style="28"/>
  </cols>
  <sheetData>
    <row r="1" spans="1:9" ht="25.5" customHeight="1" x14ac:dyDescent="0.2">
      <c r="A1" s="184" t="s">
        <v>13</v>
      </c>
      <c r="B1" s="184"/>
      <c r="C1" s="71">
        <f>'CR - Transmittal'!B7</f>
        <v>0</v>
      </c>
      <c r="D1" s="183" t="s">
        <v>39</v>
      </c>
      <c r="E1" s="183"/>
      <c r="F1" s="183"/>
      <c r="G1" s="183"/>
      <c r="H1" s="183"/>
      <c r="I1" s="183"/>
    </row>
    <row r="2" spans="1:9" ht="25.5" customHeight="1" x14ac:dyDescent="0.2">
      <c r="A2" s="184" t="s">
        <v>8</v>
      </c>
      <c r="B2" s="184"/>
      <c r="C2" s="29">
        <f>'CR - Transmittal'!B9</f>
        <v>0</v>
      </c>
      <c r="D2" s="183"/>
      <c r="E2" s="183"/>
      <c r="F2" s="183"/>
      <c r="G2" s="183"/>
      <c r="H2" s="183"/>
      <c r="I2" s="183"/>
    </row>
    <row r="3" spans="1:9" ht="25.5" customHeight="1" x14ac:dyDescent="0.2">
      <c r="A3" s="184" t="s">
        <v>14</v>
      </c>
      <c r="B3" s="184"/>
      <c r="C3" s="29">
        <f>COUNTA(D7:D26,I7:I26)</f>
        <v>0</v>
      </c>
      <c r="D3" s="183"/>
      <c r="E3" s="183"/>
      <c r="F3" s="183"/>
      <c r="G3" s="183"/>
      <c r="H3" s="183"/>
      <c r="I3" s="183"/>
    </row>
    <row r="4" spans="1:9" ht="25.5" customHeight="1" x14ac:dyDescent="0.2">
      <c r="A4" s="184" t="s">
        <v>15</v>
      </c>
      <c r="B4" s="184"/>
      <c r="C4" s="30">
        <f>SUM(D7:D26,I7:I26)</f>
        <v>0</v>
      </c>
      <c r="D4" s="183"/>
      <c r="E4" s="183"/>
      <c r="F4" s="183"/>
      <c r="G4" s="183"/>
      <c r="H4" s="183"/>
      <c r="I4" s="183"/>
    </row>
    <row r="5" spans="1:9" ht="12" customHeight="1" x14ac:dyDescent="0.2">
      <c r="F5" s="70"/>
      <c r="G5" s="70"/>
      <c r="H5" s="70"/>
      <c r="I5" s="70"/>
    </row>
    <row r="6" spans="1:9" ht="25.5" customHeight="1" x14ac:dyDescent="0.2">
      <c r="A6" s="27" t="s">
        <v>29</v>
      </c>
      <c r="B6" s="27" t="s">
        <v>12</v>
      </c>
      <c r="C6" s="27" t="s">
        <v>11</v>
      </c>
      <c r="D6" s="31" t="s">
        <v>4</v>
      </c>
      <c r="F6" s="69" t="s">
        <v>29</v>
      </c>
      <c r="G6" s="69" t="s">
        <v>12</v>
      </c>
      <c r="H6" s="69" t="s">
        <v>11</v>
      </c>
      <c r="I6" s="75" t="s">
        <v>4</v>
      </c>
    </row>
    <row r="7" spans="1:9" s="32" customFormat="1" ht="24.75" customHeight="1" x14ac:dyDescent="0.3">
      <c r="A7" s="58">
        <v>1</v>
      </c>
      <c r="B7" s="33"/>
      <c r="C7" s="60"/>
      <c r="D7" s="34"/>
      <c r="F7" s="59">
        <v>21</v>
      </c>
      <c r="G7" s="33"/>
      <c r="H7" s="60"/>
      <c r="I7" s="34"/>
    </row>
    <row r="8" spans="1:9" s="32" customFormat="1" ht="24.75" customHeight="1" x14ac:dyDescent="0.3">
      <c r="A8" s="58">
        <v>2</v>
      </c>
      <c r="B8" s="33"/>
      <c r="C8" s="60"/>
      <c r="D8" s="34"/>
      <c r="F8" s="59">
        <v>22</v>
      </c>
      <c r="G8" s="33"/>
      <c r="H8" s="60"/>
      <c r="I8" s="34"/>
    </row>
    <row r="9" spans="1:9" ht="24.75" customHeight="1" x14ac:dyDescent="0.3">
      <c r="A9" s="59">
        <v>3</v>
      </c>
      <c r="B9" s="35"/>
      <c r="C9" s="61"/>
      <c r="D9" s="36"/>
      <c r="F9" s="59">
        <v>23</v>
      </c>
      <c r="G9" s="33"/>
      <c r="H9" s="60"/>
      <c r="I9" s="34"/>
    </row>
    <row r="10" spans="1:9" ht="24.75" customHeight="1" x14ac:dyDescent="0.3">
      <c r="A10" s="59">
        <v>4</v>
      </c>
      <c r="B10" s="35"/>
      <c r="C10" s="61"/>
      <c r="D10" s="36"/>
      <c r="F10" s="59">
        <v>24</v>
      </c>
      <c r="G10" s="33"/>
      <c r="H10" s="60"/>
      <c r="I10" s="34"/>
    </row>
    <row r="11" spans="1:9" ht="24.75" customHeight="1" x14ac:dyDescent="0.3">
      <c r="A11" s="59">
        <v>5</v>
      </c>
      <c r="B11" s="35"/>
      <c r="C11" s="61"/>
      <c r="D11" s="36"/>
      <c r="F11" s="59">
        <v>25</v>
      </c>
      <c r="G11" s="33"/>
      <c r="H11" s="60"/>
      <c r="I11" s="34"/>
    </row>
    <row r="12" spans="1:9" ht="24.75" customHeight="1" x14ac:dyDescent="0.3">
      <c r="A12" s="59">
        <v>6</v>
      </c>
      <c r="B12" s="35"/>
      <c r="C12" s="61"/>
      <c r="D12" s="36"/>
      <c r="F12" s="59">
        <v>26</v>
      </c>
      <c r="G12" s="33"/>
      <c r="H12" s="60"/>
      <c r="I12" s="34"/>
    </row>
    <row r="13" spans="1:9" ht="24.75" customHeight="1" x14ac:dyDescent="0.3">
      <c r="A13" s="59">
        <v>7</v>
      </c>
      <c r="B13" s="35"/>
      <c r="C13" s="61"/>
      <c r="D13" s="36"/>
      <c r="F13" s="59">
        <v>27</v>
      </c>
      <c r="G13" s="33"/>
      <c r="H13" s="60"/>
      <c r="I13" s="34"/>
    </row>
    <row r="14" spans="1:9" ht="24.75" customHeight="1" x14ac:dyDescent="0.3">
      <c r="A14" s="59">
        <v>8</v>
      </c>
      <c r="B14" s="35"/>
      <c r="C14" s="61"/>
      <c r="D14" s="36"/>
      <c r="F14" s="59">
        <v>28</v>
      </c>
      <c r="G14" s="33"/>
      <c r="H14" s="60"/>
      <c r="I14" s="34"/>
    </row>
    <row r="15" spans="1:9" ht="24.75" customHeight="1" x14ac:dyDescent="0.3">
      <c r="A15" s="59">
        <v>9</v>
      </c>
      <c r="B15" s="35"/>
      <c r="C15" s="61"/>
      <c r="D15" s="36"/>
      <c r="F15" s="59">
        <v>29</v>
      </c>
      <c r="G15" s="33"/>
      <c r="H15" s="60"/>
      <c r="I15" s="34"/>
    </row>
    <row r="16" spans="1:9" ht="24.75" customHeight="1" x14ac:dyDescent="0.3">
      <c r="A16" s="59">
        <v>10</v>
      </c>
      <c r="B16" s="35"/>
      <c r="C16" s="61"/>
      <c r="D16" s="36"/>
      <c r="F16" s="59">
        <v>30</v>
      </c>
      <c r="G16" s="33"/>
      <c r="H16" s="60"/>
      <c r="I16" s="34"/>
    </row>
    <row r="17" spans="1:9" ht="24.75" customHeight="1" x14ac:dyDescent="0.3">
      <c r="A17" s="59">
        <v>11</v>
      </c>
      <c r="B17" s="35"/>
      <c r="C17" s="61"/>
      <c r="D17" s="36"/>
      <c r="F17" s="59">
        <v>31</v>
      </c>
      <c r="G17" s="72"/>
      <c r="H17" s="73"/>
      <c r="I17" s="74"/>
    </row>
    <row r="18" spans="1:9" ht="24.75" customHeight="1" x14ac:dyDescent="0.3">
      <c r="A18" s="59">
        <v>12</v>
      </c>
      <c r="B18" s="35"/>
      <c r="C18" s="61"/>
      <c r="D18" s="36"/>
      <c r="F18" s="59">
        <v>32</v>
      </c>
      <c r="G18" s="72"/>
      <c r="H18" s="73"/>
      <c r="I18" s="74"/>
    </row>
    <row r="19" spans="1:9" ht="24.75" customHeight="1" x14ac:dyDescent="0.3">
      <c r="A19" s="59">
        <v>13</v>
      </c>
      <c r="B19" s="35"/>
      <c r="C19" s="61"/>
      <c r="D19" s="36"/>
      <c r="F19" s="59">
        <v>33</v>
      </c>
      <c r="G19" s="72"/>
      <c r="H19" s="73"/>
      <c r="I19" s="74"/>
    </row>
    <row r="20" spans="1:9" ht="24.75" customHeight="1" x14ac:dyDescent="0.3">
      <c r="A20" s="59">
        <v>14</v>
      </c>
      <c r="B20" s="35"/>
      <c r="C20" s="61"/>
      <c r="D20" s="36"/>
      <c r="F20" s="59">
        <v>34</v>
      </c>
      <c r="G20" s="72"/>
      <c r="H20" s="73"/>
      <c r="I20" s="74"/>
    </row>
    <row r="21" spans="1:9" ht="24.75" customHeight="1" x14ac:dyDescent="0.3">
      <c r="A21" s="59">
        <v>15</v>
      </c>
      <c r="B21" s="35"/>
      <c r="C21" s="61"/>
      <c r="D21" s="36"/>
      <c r="F21" s="59">
        <v>35</v>
      </c>
      <c r="G21" s="72"/>
      <c r="H21" s="73"/>
      <c r="I21" s="74"/>
    </row>
    <row r="22" spans="1:9" ht="24.75" customHeight="1" x14ac:dyDescent="0.3">
      <c r="A22" s="59">
        <v>16</v>
      </c>
      <c r="B22" s="35"/>
      <c r="C22" s="61"/>
      <c r="D22" s="36"/>
      <c r="F22" s="59">
        <v>36</v>
      </c>
      <c r="G22" s="72"/>
      <c r="H22" s="73"/>
      <c r="I22" s="74"/>
    </row>
    <row r="23" spans="1:9" ht="24.75" customHeight="1" x14ac:dyDescent="0.3">
      <c r="A23" s="59">
        <v>17</v>
      </c>
      <c r="B23" s="35"/>
      <c r="C23" s="61"/>
      <c r="D23" s="36"/>
      <c r="F23" s="59">
        <v>37</v>
      </c>
      <c r="G23" s="72"/>
      <c r="H23" s="73"/>
      <c r="I23" s="74"/>
    </row>
    <row r="24" spans="1:9" ht="24.75" customHeight="1" x14ac:dyDescent="0.3">
      <c r="A24" s="59">
        <v>18</v>
      </c>
      <c r="B24" s="35"/>
      <c r="C24" s="61"/>
      <c r="D24" s="36"/>
      <c r="F24" s="59">
        <v>38</v>
      </c>
      <c r="G24" s="72"/>
      <c r="H24" s="73"/>
      <c r="I24" s="74"/>
    </row>
    <row r="25" spans="1:9" ht="24.75" customHeight="1" x14ac:dyDescent="0.3">
      <c r="A25" s="59">
        <v>19</v>
      </c>
      <c r="B25" s="35"/>
      <c r="C25" s="61"/>
      <c r="D25" s="36"/>
      <c r="F25" s="59">
        <v>39</v>
      </c>
      <c r="G25" s="72"/>
      <c r="H25" s="73"/>
      <c r="I25" s="74"/>
    </row>
    <row r="26" spans="1:9" ht="24.75" customHeight="1" x14ac:dyDescent="0.3">
      <c r="A26" s="59">
        <v>20</v>
      </c>
      <c r="B26" s="35"/>
      <c r="C26" s="61"/>
      <c r="D26" s="36"/>
      <c r="F26" s="59">
        <v>40</v>
      </c>
      <c r="G26" s="72"/>
      <c r="H26" s="73"/>
      <c r="I26" s="74"/>
    </row>
  </sheetData>
  <sheetProtection password="CF42" sheet="1" objects="1" scenarios="1" selectLockedCells="1"/>
  <mergeCells count="5">
    <mergeCell ref="D1:I4"/>
    <mergeCell ref="A1:B1"/>
    <mergeCell ref="A2:B2"/>
    <mergeCell ref="A3:B3"/>
    <mergeCell ref="A4:B4"/>
  </mergeCells>
  <conditionalFormatting sqref="C2">
    <cfRule type="cellIs" dxfId="2" priority="4" operator="equal">
      <formula>0</formula>
    </cfRule>
  </conditionalFormatting>
  <conditionalFormatting sqref="C3:C4">
    <cfRule type="cellIs" dxfId="1" priority="2" operator="equal">
      <formula>0</formula>
    </cfRule>
  </conditionalFormatting>
  <conditionalFormatting sqref="C1">
    <cfRule type="cellIs" dxfId="0" priority="1" operator="equal">
      <formula>0</formula>
    </cfRule>
  </conditionalFormatting>
  <printOptions horizontalCentered="1"/>
  <pageMargins left="0.7" right="0.7" top="0.75" bottom="0.75" header="0.3" footer="0.3"/>
  <pageSetup scale="77" orientation="landscape" r:id="rId1"/>
  <headerFooter>
    <oddHeader>&amp;R&amp;"Arial,Bold"&amp;D
&amp;T</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4"/>
  <sheetViews>
    <sheetView showGridLines="0" topLeftCell="B1" workbookViewId="0">
      <pane ySplit="1" topLeftCell="A5" activePane="bottomLeft" state="frozen"/>
      <selection pane="bottomLeft" activeCell="C41" sqref="C41"/>
    </sheetView>
  </sheetViews>
  <sheetFormatPr defaultRowHeight="12.75" x14ac:dyDescent="0.2"/>
  <cols>
    <col min="1" max="1" width="4.6640625" style="102" hidden="1" customWidth="1"/>
    <col min="2" max="2" width="5.77734375" style="103" customWidth="1"/>
    <col min="3" max="3" width="34.5546875" style="88" bestFit="1" customWidth="1"/>
    <col min="4" max="4" width="14.5546875" style="104" bestFit="1" customWidth="1"/>
    <col min="5" max="5" width="9.77734375" style="102" customWidth="1"/>
    <col min="6" max="6" width="5.88671875" style="102" customWidth="1"/>
    <col min="7" max="7" width="12.5546875" style="104" bestFit="1" customWidth="1"/>
    <col min="8" max="8" width="16.88671875" style="102" bestFit="1" customWidth="1"/>
    <col min="9" max="9" width="16.5546875" style="102" bestFit="1" customWidth="1"/>
    <col min="10" max="256" width="8.88671875" style="88"/>
    <col min="257" max="257" width="0" style="88" hidden="1" customWidth="1"/>
    <col min="258" max="258" width="5.77734375" style="88" customWidth="1"/>
    <col min="259" max="259" width="34.5546875" style="88" bestFit="1" customWidth="1"/>
    <col min="260" max="260" width="14.5546875" style="88" bestFit="1" customWidth="1"/>
    <col min="261" max="261" width="9.77734375" style="88" customWidth="1"/>
    <col min="262" max="262" width="5.88671875" style="88" customWidth="1"/>
    <col min="263" max="263" width="12.5546875" style="88" bestFit="1" customWidth="1"/>
    <col min="264" max="264" width="16.88671875" style="88" bestFit="1" customWidth="1"/>
    <col min="265" max="265" width="16.5546875" style="88" bestFit="1" customWidth="1"/>
    <col min="266" max="512" width="8.88671875" style="88"/>
    <col min="513" max="513" width="0" style="88" hidden="1" customWidth="1"/>
    <col min="514" max="514" width="5.77734375" style="88" customWidth="1"/>
    <col min="515" max="515" width="34.5546875" style="88" bestFit="1" customWidth="1"/>
    <col min="516" max="516" width="14.5546875" style="88" bestFit="1" customWidth="1"/>
    <col min="517" max="517" width="9.77734375" style="88" customWidth="1"/>
    <col min="518" max="518" width="5.88671875" style="88" customWidth="1"/>
    <col min="519" max="519" width="12.5546875" style="88" bestFit="1" customWidth="1"/>
    <col min="520" max="520" width="16.88671875" style="88" bestFit="1" customWidth="1"/>
    <col min="521" max="521" width="16.5546875" style="88" bestFit="1" customWidth="1"/>
    <col min="522" max="768" width="8.88671875" style="88"/>
    <col min="769" max="769" width="0" style="88" hidden="1" customWidth="1"/>
    <col min="770" max="770" width="5.77734375" style="88" customWidth="1"/>
    <col min="771" max="771" width="34.5546875" style="88" bestFit="1" customWidth="1"/>
    <col min="772" max="772" width="14.5546875" style="88" bestFit="1" customWidth="1"/>
    <col min="773" max="773" width="9.77734375" style="88" customWidth="1"/>
    <col min="774" max="774" width="5.88671875" style="88" customWidth="1"/>
    <col min="775" max="775" width="12.5546875" style="88" bestFit="1" customWidth="1"/>
    <col min="776" max="776" width="16.88671875" style="88" bestFit="1" customWidth="1"/>
    <col min="777" max="777" width="16.5546875" style="88" bestFit="1" customWidth="1"/>
    <col min="778" max="1024" width="8.88671875" style="88"/>
    <col min="1025" max="1025" width="0" style="88" hidden="1" customWidth="1"/>
    <col min="1026" max="1026" width="5.77734375" style="88" customWidth="1"/>
    <col min="1027" max="1027" width="34.5546875" style="88" bestFit="1" customWidth="1"/>
    <col min="1028" max="1028" width="14.5546875" style="88" bestFit="1" customWidth="1"/>
    <col min="1029" max="1029" width="9.77734375" style="88" customWidth="1"/>
    <col min="1030" max="1030" width="5.88671875" style="88" customWidth="1"/>
    <col min="1031" max="1031" width="12.5546875" style="88" bestFit="1" customWidth="1"/>
    <col min="1032" max="1032" width="16.88671875" style="88" bestFit="1" customWidth="1"/>
    <col min="1033" max="1033" width="16.5546875" style="88" bestFit="1" customWidth="1"/>
    <col min="1034" max="1280" width="8.88671875" style="88"/>
    <col min="1281" max="1281" width="0" style="88" hidden="1" customWidth="1"/>
    <col min="1282" max="1282" width="5.77734375" style="88" customWidth="1"/>
    <col min="1283" max="1283" width="34.5546875" style="88" bestFit="1" customWidth="1"/>
    <col min="1284" max="1284" width="14.5546875" style="88" bestFit="1" customWidth="1"/>
    <col min="1285" max="1285" width="9.77734375" style="88" customWidth="1"/>
    <col min="1286" max="1286" width="5.88671875" style="88" customWidth="1"/>
    <col min="1287" max="1287" width="12.5546875" style="88" bestFit="1" customWidth="1"/>
    <col min="1288" max="1288" width="16.88671875" style="88" bestFit="1" customWidth="1"/>
    <col min="1289" max="1289" width="16.5546875" style="88" bestFit="1" customWidth="1"/>
    <col min="1290" max="1536" width="8.88671875" style="88"/>
    <col min="1537" max="1537" width="0" style="88" hidden="1" customWidth="1"/>
    <col min="1538" max="1538" width="5.77734375" style="88" customWidth="1"/>
    <col min="1539" max="1539" width="34.5546875" style="88" bestFit="1" customWidth="1"/>
    <col min="1540" max="1540" width="14.5546875" style="88" bestFit="1" customWidth="1"/>
    <col min="1541" max="1541" width="9.77734375" style="88" customWidth="1"/>
    <col min="1542" max="1542" width="5.88671875" style="88" customWidth="1"/>
    <col min="1543" max="1543" width="12.5546875" style="88" bestFit="1" customWidth="1"/>
    <col min="1544" max="1544" width="16.88671875" style="88" bestFit="1" customWidth="1"/>
    <col min="1545" max="1545" width="16.5546875" style="88" bestFit="1" customWidth="1"/>
    <col min="1546" max="1792" width="8.88671875" style="88"/>
    <col min="1793" max="1793" width="0" style="88" hidden="1" customWidth="1"/>
    <col min="1794" max="1794" width="5.77734375" style="88" customWidth="1"/>
    <col min="1795" max="1795" width="34.5546875" style="88" bestFit="1" customWidth="1"/>
    <col min="1796" max="1796" width="14.5546875" style="88" bestFit="1" customWidth="1"/>
    <col min="1797" max="1797" width="9.77734375" style="88" customWidth="1"/>
    <col min="1798" max="1798" width="5.88671875" style="88" customWidth="1"/>
    <col min="1799" max="1799" width="12.5546875" style="88" bestFit="1" customWidth="1"/>
    <col min="1800" max="1800" width="16.88671875" style="88" bestFit="1" customWidth="1"/>
    <col min="1801" max="1801" width="16.5546875" style="88" bestFit="1" customWidth="1"/>
    <col min="1802" max="2048" width="8.88671875" style="88"/>
    <col min="2049" max="2049" width="0" style="88" hidden="1" customWidth="1"/>
    <col min="2050" max="2050" width="5.77734375" style="88" customWidth="1"/>
    <col min="2051" max="2051" width="34.5546875" style="88" bestFit="1" customWidth="1"/>
    <col min="2052" max="2052" width="14.5546875" style="88" bestFit="1" customWidth="1"/>
    <col min="2053" max="2053" width="9.77734375" style="88" customWidth="1"/>
    <col min="2054" max="2054" width="5.88671875" style="88" customWidth="1"/>
    <col min="2055" max="2055" width="12.5546875" style="88" bestFit="1" customWidth="1"/>
    <col min="2056" max="2056" width="16.88671875" style="88" bestFit="1" customWidth="1"/>
    <col min="2057" max="2057" width="16.5546875" style="88" bestFit="1" customWidth="1"/>
    <col min="2058" max="2304" width="8.88671875" style="88"/>
    <col min="2305" max="2305" width="0" style="88" hidden="1" customWidth="1"/>
    <col min="2306" max="2306" width="5.77734375" style="88" customWidth="1"/>
    <col min="2307" max="2307" width="34.5546875" style="88" bestFit="1" customWidth="1"/>
    <col min="2308" max="2308" width="14.5546875" style="88" bestFit="1" customWidth="1"/>
    <col min="2309" max="2309" width="9.77734375" style="88" customWidth="1"/>
    <col min="2310" max="2310" width="5.88671875" style="88" customWidth="1"/>
    <col min="2311" max="2311" width="12.5546875" style="88" bestFit="1" customWidth="1"/>
    <col min="2312" max="2312" width="16.88671875" style="88" bestFit="1" customWidth="1"/>
    <col min="2313" max="2313" width="16.5546875" style="88" bestFit="1" customWidth="1"/>
    <col min="2314" max="2560" width="8.88671875" style="88"/>
    <col min="2561" max="2561" width="0" style="88" hidden="1" customWidth="1"/>
    <col min="2562" max="2562" width="5.77734375" style="88" customWidth="1"/>
    <col min="2563" max="2563" width="34.5546875" style="88" bestFit="1" customWidth="1"/>
    <col min="2564" max="2564" width="14.5546875" style="88" bestFit="1" customWidth="1"/>
    <col min="2565" max="2565" width="9.77734375" style="88" customWidth="1"/>
    <col min="2566" max="2566" width="5.88671875" style="88" customWidth="1"/>
    <col min="2567" max="2567" width="12.5546875" style="88" bestFit="1" customWidth="1"/>
    <col min="2568" max="2568" width="16.88671875" style="88" bestFit="1" customWidth="1"/>
    <col min="2569" max="2569" width="16.5546875" style="88" bestFit="1" customWidth="1"/>
    <col min="2570" max="2816" width="8.88671875" style="88"/>
    <col min="2817" max="2817" width="0" style="88" hidden="1" customWidth="1"/>
    <col min="2818" max="2818" width="5.77734375" style="88" customWidth="1"/>
    <col min="2819" max="2819" width="34.5546875" style="88" bestFit="1" customWidth="1"/>
    <col min="2820" max="2820" width="14.5546875" style="88" bestFit="1" customWidth="1"/>
    <col min="2821" max="2821" width="9.77734375" style="88" customWidth="1"/>
    <col min="2822" max="2822" width="5.88671875" style="88" customWidth="1"/>
    <col min="2823" max="2823" width="12.5546875" style="88" bestFit="1" customWidth="1"/>
    <col min="2824" max="2824" width="16.88671875" style="88" bestFit="1" customWidth="1"/>
    <col min="2825" max="2825" width="16.5546875" style="88" bestFit="1" customWidth="1"/>
    <col min="2826" max="3072" width="8.88671875" style="88"/>
    <col min="3073" max="3073" width="0" style="88" hidden="1" customWidth="1"/>
    <col min="3074" max="3074" width="5.77734375" style="88" customWidth="1"/>
    <col min="3075" max="3075" width="34.5546875" style="88" bestFit="1" customWidth="1"/>
    <col min="3076" max="3076" width="14.5546875" style="88" bestFit="1" customWidth="1"/>
    <col min="3077" max="3077" width="9.77734375" style="88" customWidth="1"/>
    <col min="3078" max="3078" width="5.88671875" style="88" customWidth="1"/>
    <col min="3079" max="3079" width="12.5546875" style="88" bestFit="1" customWidth="1"/>
    <col min="3080" max="3080" width="16.88671875" style="88" bestFit="1" customWidth="1"/>
    <col min="3081" max="3081" width="16.5546875" style="88" bestFit="1" customWidth="1"/>
    <col min="3082" max="3328" width="8.88671875" style="88"/>
    <col min="3329" max="3329" width="0" style="88" hidden="1" customWidth="1"/>
    <col min="3330" max="3330" width="5.77734375" style="88" customWidth="1"/>
    <col min="3331" max="3331" width="34.5546875" style="88" bestFit="1" customWidth="1"/>
    <col min="3332" max="3332" width="14.5546875" style="88" bestFit="1" customWidth="1"/>
    <col min="3333" max="3333" width="9.77734375" style="88" customWidth="1"/>
    <col min="3334" max="3334" width="5.88671875" style="88" customWidth="1"/>
    <col min="3335" max="3335" width="12.5546875" style="88" bestFit="1" customWidth="1"/>
    <col min="3336" max="3336" width="16.88671875" style="88" bestFit="1" customWidth="1"/>
    <col min="3337" max="3337" width="16.5546875" style="88" bestFit="1" customWidth="1"/>
    <col min="3338" max="3584" width="8.88671875" style="88"/>
    <col min="3585" max="3585" width="0" style="88" hidden="1" customWidth="1"/>
    <col min="3586" max="3586" width="5.77734375" style="88" customWidth="1"/>
    <col min="3587" max="3587" width="34.5546875" style="88" bestFit="1" customWidth="1"/>
    <col min="3588" max="3588" width="14.5546875" style="88" bestFit="1" customWidth="1"/>
    <col min="3589" max="3589" width="9.77734375" style="88" customWidth="1"/>
    <col min="3590" max="3590" width="5.88671875" style="88" customWidth="1"/>
    <col min="3591" max="3591" width="12.5546875" style="88" bestFit="1" customWidth="1"/>
    <col min="3592" max="3592" width="16.88671875" style="88" bestFit="1" customWidth="1"/>
    <col min="3593" max="3593" width="16.5546875" style="88" bestFit="1" customWidth="1"/>
    <col min="3594" max="3840" width="8.88671875" style="88"/>
    <col min="3841" max="3841" width="0" style="88" hidden="1" customWidth="1"/>
    <col min="3842" max="3842" width="5.77734375" style="88" customWidth="1"/>
    <col min="3843" max="3843" width="34.5546875" style="88" bestFit="1" customWidth="1"/>
    <col min="3844" max="3844" width="14.5546875" style="88" bestFit="1" customWidth="1"/>
    <col min="3845" max="3845" width="9.77734375" style="88" customWidth="1"/>
    <col min="3846" max="3846" width="5.88671875" style="88" customWidth="1"/>
    <col min="3847" max="3847" width="12.5546875" style="88" bestFit="1" customWidth="1"/>
    <col min="3848" max="3848" width="16.88671875" style="88" bestFit="1" customWidth="1"/>
    <col min="3849" max="3849" width="16.5546875" style="88" bestFit="1" customWidth="1"/>
    <col min="3850" max="4096" width="8.88671875" style="88"/>
    <col min="4097" max="4097" width="0" style="88" hidden="1" customWidth="1"/>
    <col min="4098" max="4098" width="5.77734375" style="88" customWidth="1"/>
    <col min="4099" max="4099" width="34.5546875" style="88" bestFit="1" customWidth="1"/>
    <col min="4100" max="4100" width="14.5546875" style="88" bestFit="1" customWidth="1"/>
    <col min="4101" max="4101" width="9.77734375" style="88" customWidth="1"/>
    <col min="4102" max="4102" width="5.88671875" style="88" customWidth="1"/>
    <col min="4103" max="4103" width="12.5546875" style="88" bestFit="1" customWidth="1"/>
    <col min="4104" max="4104" width="16.88671875" style="88" bestFit="1" customWidth="1"/>
    <col min="4105" max="4105" width="16.5546875" style="88" bestFit="1" customWidth="1"/>
    <col min="4106" max="4352" width="8.88671875" style="88"/>
    <col min="4353" max="4353" width="0" style="88" hidden="1" customWidth="1"/>
    <col min="4354" max="4354" width="5.77734375" style="88" customWidth="1"/>
    <col min="4355" max="4355" width="34.5546875" style="88" bestFit="1" customWidth="1"/>
    <col min="4356" max="4356" width="14.5546875" style="88" bestFit="1" customWidth="1"/>
    <col min="4357" max="4357" width="9.77734375" style="88" customWidth="1"/>
    <col min="4358" max="4358" width="5.88671875" style="88" customWidth="1"/>
    <col min="4359" max="4359" width="12.5546875" style="88" bestFit="1" customWidth="1"/>
    <col min="4360" max="4360" width="16.88671875" style="88" bestFit="1" customWidth="1"/>
    <col min="4361" max="4361" width="16.5546875" style="88" bestFit="1" customWidth="1"/>
    <col min="4362" max="4608" width="8.88671875" style="88"/>
    <col min="4609" max="4609" width="0" style="88" hidden="1" customWidth="1"/>
    <col min="4610" max="4610" width="5.77734375" style="88" customWidth="1"/>
    <col min="4611" max="4611" width="34.5546875" style="88" bestFit="1" customWidth="1"/>
    <col min="4612" max="4612" width="14.5546875" style="88" bestFit="1" customWidth="1"/>
    <col min="4613" max="4613" width="9.77734375" style="88" customWidth="1"/>
    <col min="4614" max="4614" width="5.88671875" style="88" customWidth="1"/>
    <col min="4615" max="4615" width="12.5546875" style="88" bestFit="1" customWidth="1"/>
    <col min="4616" max="4616" width="16.88671875" style="88" bestFit="1" customWidth="1"/>
    <col min="4617" max="4617" width="16.5546875" style="88" bestFit="1" customWidth="1"/>
    <col min="4618" max="4864" width="8.88671875" style="88"/>
    <col min="4865" max="4865" width="0" style="88" hidden="1" customWidth="1"/>
    <col min="4866" max="4866" width="5.77734375" style="88" customWidth="1"/>
    <col min="4867" max="4867" width="34.5546875" style="88" bestFit="1" customWidth="1"/>
    <col min="4868" max="4868" width="14.5546875" style="88" bestFit="1" customWidth="1"/>
    <col min="4869" max="4869" width="9.77734375" style="88" customWidth="1"/>
    <col min="4870" max="4870" width="5.88671875" style="88" customWidth="1"/>
    <col min="4871" max="4871" width="12.5546875" style="88" bestFit="1" customWidth="1"/>
    <col min="4872" max="4872" width="16.88671875" style="88" bestFit="1" customWidth="1"/>
    <col min="4873" max="4873" width="16.5546875" style="88" bestFit="1" customWidth="1"/>
    <col min="4874" max="5120" width="8.88671875" style="88"/>
    <col min="5121" max="5121" width="0" style="88" hidden="1" customWidth="1"/>
    <col min="5122" max="5122" width="5.77734375" style="88" customWidth="1"/>
    <col min="5123" max="5123" width="34.5546875" style="88" bestFit="1" customWidth="1"/>
    <col min="5124" max="5124" width="14.5546875" style="88" bestFit="1" customWidth="1"/>
    <col min="5125" max="5125" width="9.77734375" style="88" customWidth="1"/>
    <col min="5126" max="5126" width="5.88671875" style="88" customWidth="1"/>
    <col min="5127" max="5127" width="12.5546875" style="88" bestFit="1" customWidth="1"/>
    <col min="5128" max="5128" width="16.88671875" style="88" bestFit="1" customWidth="1"/>
    <col min="5129" max="5129" width="16.5546875" style="88" bestFit="1" customWidth="1"/>
    <col min="5130" max="5376" width="8.88671875" style="88"/>
    <col min="5377" max="5377" width="0" style="88" hidden="1" customWidth="1"/>
    <col min="5378" max="5378" width="5.77734375" style="88" customWidth="1"/>
    <col min="5379" max="5379" width="34.5546875" style="88" bestFit="1" customWidth="1"/>
    <col min="5380" max="5380" width="14.5546875" style="88" bestFit="1" customWidth="1"/>
    <col min="5381" max="5381" width="9.77734375" style="88" customWidth="1"/>
    <col min="5382" max="5382" width="5.88671875" style="88" customWidth="1"/>
    <col min="5383" max="5383" width="12.5546875" style="88" bestFit="1" customWidth="1"/>
    <col min="5384" max="5384" width="16.88671875" style="88" bestFit="1" customWidth="1"/>
    <col min="5385" max="5385" width="16.5546875" style="88" bestFit="1" customWidth="1"/>
    <col min="5386" max="5632" width="8.88671875" style="88"/>
    <col min="5633" max="5633" width="0" style="88" hidden="1" customWidth="1"/>
    <col min="5634" max="5634" width="5.77734375" style="88" customWidth="1"/>
    <col min="5635" max="5635" width="34.5546875" style="88" bestFit="1" customWidth="1"/>
    <col min="5636" max="5636" width="14.5546875" style="88" bestFit="1" customWidth="1"/>
    <col min="5637" max="5637" width="9.77734375" style="88" customWidth="1"/>
    <col min="5638" max="5638" width="5.88671875" style="88" customWidth="1"/>
    <col min="5639" max="5639" width="12.5546875" style="88" bestFit="1" customWidth="1"/>
    <col min="5640" max="5640" width="16.88671875" style="88" bestFit="1" customWidth="1"/>
    <col min="5641" max="5641" width="16.5546875" style="88" bestFit="1" customWidth="1"/>
    <col min="5642" max="5888" width="8.88671875" style="88"/>
    <col min="5889" max="5889" width="0" style="88" hidden="1" customWidth="1"/>
    <col min="5890" max="5890" width="5.77734375" style="88" customWidth="1"/>
    <col min="5891" max="5891" width="34.5546875" style="88" bestFit="1" customWidth="1"/>
    <col min="5892" max="5892" width="14.5546875" style="88" bestFit="1" customWidth="1"/>
    <col min="5893" max="5893" width="9.77734375" style="88" customWidth="1"/>
    <col min="5894" max="5894" width="5.88671875" style="88" customWidth="1"/>
    <col min="5895" max="5895" width="12.5546875" style="88" bestFit="1" customWidth="1"/>
    <col min="5896" max="5896" width="16.88671875" style="88" bestFit="1" customWidth="1"/>
    <col min="5897" max="5897" width="16.5546875" style="88" bestFit="1" customWidth="1"/>
    <col min="5898" max="6144" width="8.88671875" style="88"/>
    <col min="6145" max="6145" width="0" style="88" hidden="1" customWidth="1"/>
    <col min="6146" max="6146" width="5.77734375" style="88" customWidth="1"/>
    <col min="6147" max="6147" width="34.5546875" style="88" bestFit="1" customWidth="1"/>
    <col min="6148" max="6148" width="14.5546875" style="88" bestFit="1" customWidth="1"/>
    <col min="6149" max="6149" width="9.77734375" style="88" customWidth="1"/>
    <col min="6150" max="6150" width="5.88671875" style="88" customWidth="1"/>
    <col min="6151" max="6151" width="12.5546875" style="88" bestFit="1" customWidth="1"/>
    <col min="6152" max="6152" width="16.88671875" style="88" bestFit="1" customWidth="1"/>
    <col min="6153" max="6153" width="16.5546875" style="88" bestFit="1" customWidth="1"/>
    <col min="6154" max="6400" width="8.88671875" style="88"/>
    <col min="6401" max="6401" width="0" style="88" hidden="1" customWidth="1"/>
    <col min="6402" max="6402" width="5.77734375" style="88" customWidth="1"/>
    <col min="6403" max="6403" width="34.5546875" style="88" bestFit="1" customWidth="1"/>
    <col min="6404" max="6404" width="14.5546875" style="88" bestFit="1" customWidth="1"/>
    <col min="6405" max="6405" width="9.77734375" style="88" customWidth="1"/>
    <col min="6406" max="6406" width="5.88671875" style="88" customWidth="1"/>
    <col min="6407" max="6407" width="12.5546875" style="88" bestFit="1" customWidth="1"/>
    <col min="6408" max="6408" width="16.88671875" style="88" bestFit="1" customWidth="1"/>
    <col min="6409" max="6409" width="16.5546875" style="88" bestFit="1" customWidth="1"/>
    <col min="6410" max="6656" width="8.88671875" style="88"/>
    <col min="6657" max="6657" width="0" style="88" hidden="1" customWidth="1"/>
    <col min="6658" max="6658" width="5.77734375" style="88" customWidth="1"/>
    <col min="6659" max="6659" width="34.5546875" style="88" bestFit="1" customWidth="1"/>
    <col min="6660" max="6660" width="14.5546875" style="88" bestFit="1" customWidth="1"/>
    <col min="6661" max="6661" width="9.77734375" style="88" customWidth="1"/>
    <col min="6662" max="6662" width="5.88671875" style="88" customWidth="1"/>
    <col min="6663" max="6663" width="12.5546875" style="88" bestFit="1" customWidth="1"/>
    <col min="6664" max="6664" width="16.88671875" style="88" bestFit="1" customWidth="1"/>
    <col min="6665" max="6665" width="16.5546875" style="88" bestFit="1" customWidth="1"/>
    <col min="6666" max="6912" width="8.88671875" style="88"/>
    <col min="6913" max="6913" width="0" style="88" hidden="1" customWidth="1"/>
    <col min="6914" max="6914" width="5.77734375" style="88" customWidth="1"/>
    <col min="6915" max="6915" width="34.5546875" style="88" bestFit="1" customWidth="1"/>
    <col min="6916" max="6916" width="14.5546875" style="88" bestFit="1" customWidth="1"/>
    <col min="6917" max="6917" width="9.77734375" style="88" customWidth="1"/>
    <col min="6918" max="6918" width="5.88671875" style="88" customWidth="1"/>
    <col min="6919" max="6919" width="12.5546875" style="88" bestFit="1" customWidth="1"/>
    <col min="6920" max="6920" width="16.88671875" style="88" bestFit="1" customWidth="1"/>
    <col min="6921" max="6921" width="16.5546875" style="88" bestFit="1" customWidth="1"/>
    <col min="6922" max="7168" width="8.88671875" style="88"/>
    <col min="7169" max="7169" width="0" style="88" hidden="1" customWidth="1"/>
    <col min="7170" max="7170" width="5.77734375" style="88" customWidth="1"/>
    <col min="7171" max="7171" width="34.5546875" style="88" bestFit="1" customWidth="1"/>
    <col min="7172" max="7172" width="14.5546875" style="88" bestFit="1" customWidth="1"/>
    <col min="7173" max="7173" width="9.77734375" style="88" customWidth="1"/>
    <col min="7174" max="7174" width="5.88671875" style="88" customWidth="1"/>
    <col min="7175" max="7175" width="12.5546875" style="88" bestFit="1" customWidth="1"/>
    <col min="7176" max="7176" width="16.88671875" style="88" bestFit="1" customWidth="1"/>
    <col min="7177" max="7177" width="16.5546875" style="88" bestFit="1" customWidth="1"/>
    <col min="7178" max="7424" width="8.88671875" style="88"/>
    <col min="7425" max="7425" width="0" style="88" hidden="1" customWidth="1"/>
    <col min="7426" max="7426" width="5.77734375" style="88" customWidth="1"/>
    <col min="7427" max="7427" width="34.5546875" style="88" bestFit="1" customWidth="1"/>
    <col min="7428" max="7428" width="14.5546875" style="88" bestFit="1" customWidth="1"/>
    <col min="7429" max="7429" width="9.77734375" style="88" customWidth="1"/>
    <col min="7430" max="7430" width="5.88671875" style="88" customWidth="1"/>
    <col min="7431" max="7431" width="12.5546875" style="88" bestFit="1" customWidth="1"/>
    <col min="7432" max="7432" width="16.88671875" style="88" bestFit="1" customWidth="1"/>
    <col min="7433" max="7433" width="16.5546875" style="88" bestFit="1" customWidth="1"/>
    <col min="7434" max="7680" width="8.88671875" style="88"/>
    <col min="7681" max="7681" width="0" style="88" hidden="1" customWidth="1"/>
    <col min="7682" max="7682" width="5.77734375" style="88" customWidth="1"/>
    <col min="7683" max="7683" width="34.5546875" style="88" bestFit="1" customWidth="1"/>
    <col min="7684" max="7684" width="14.5546875" style="88" bestFit="1" customWidth="1"/>
    <col min="7685" max="7685" width="9.77734375" style="88" customWidth="1"/>
    <col min="7686" max="7686" width="5.88671875" style="88" customWidth="1"/>
    <col min="7687" max="7687" width="12.5546875" style="88" bestFit="1" customWidth="1"/>
    <col min="7688" max="7688" width="16.88671875" style="88" bestFit="1" customWidth="1"/>
    <col min="7689" max="7689" width="16.5546875" style="88" bestFit="1" customWidth="1"/>
    <col min="7690" max="7936" width="8.88671875" style="88"/>
    <col min="7937" max="7937" width="0" style="88" hidden="1" customWidth="1"/>
    <col min="7938" max="7938" width="5.77734375" style="88" customWidth="1"/>
    <col min="7939" max="7939" width="34.5546875" style="88" bestFit="1" customWidth="1"/>
    <col min="7940" max="7940" width="14.5546875" style="88" bestFit="1" customWidth="1"/>
    <col min="7941" max="7941" width="9.77734375" style="88" customWidth="1"/>
    <col min="7942" max="7942" width="5.88671875" style="88" customWidth="1"/>
    <col min="7943" max="7943" width="12.5546875" style="88" bestFit="1" customWidth="1"/>
    <col min="7944" max="7944" width="16.88671875" style="88" bestFit="1" customWidth="1"/>
    <col min="7945" max="7945" width="16.5546875" style="88" bestFit="1" customWidth="1"/>
    <col min="7946" max="8192" width="8.88671875" style="88"/>
    <col min="8193" max="8193" width="0" style="88" hidden="1" customWidth="1"/>
    <col min="8194" max="8194" width="5.77734375" style="88" customWidth="1"/>
    <col min="8195" max="8195" width="34.5546875" style="88" bestFit="1" customWidth="1"/>
    <col min="8196" max="8196" width="14.5546875" style="88" bestFit="1" customWidth="1"/>
    <col min="8197" max="8197" width="9.77734375" style="88" customWidth="1"/>
    <col min="8198" max="8198" width="5.88671875" style="88" customWidth="1"/>
    <col min="8199" max="8199" width="12.5546875" style="88" bestFit="1" customWidth="1"/>
    <col min="8200" max="8200" width="16.88671875" style="88" bestFit="1" customWidth="1"/>
    <col min="8201" max="8201" width="16.5546875" style="88" bestFit="1" customWidth="1"/>
    <col min="8202" max="8448" width="8.88671875" style="88"/>
    <col min="8449" max="8449" width="0" style="88" hidden="1" customWidth="1"/>
    <col min="8450" max="8450" width="5.77734375" style="88" customWidth="1"/>
    <col min="8451" max="8451" width="34.5546875" style="88" bestFit="1" customWidth="1"/>
    <col min="8452" max="8452" width="14.5546875" style="88" bestFit="1" customWidth="1"/>
    <col min="8453" max="8453" width="9.77734375" style="88" customWidth="1"/>
    <col min="8454" max="8454" width="5.88671875" style="88" customWidth="1"/>
    <col min="8455" max="8455" width="12.5546875" style="88" bestFit="1" customWidth="1"/>
    <col min="8456" max="8456" width="16.88671875" style="88" bestFit="1" customWidth="1"/>
    <col min="8457" max="8457" width="16.5546875" style="88" bestFit="1" customWidth="1"/>
    <col min="8458" max="8704" width="8.88671875" style="88"/>
    <col min="8705" max="8705" width="0" style="88" hidden="1" customWidth="1"/>
    <col min="8706" max="8706" width="5.77734375" style="88" customWidth="1"/>
    <col min="8707" max="8707" width="34.5546875" style="88" bestFit="1" customWidth="1"/>
    <col min="8708" max="8708" width="14.5546875" style="88" bestFit="1" customWidth="1"/>
    <col min="8709" max="8709" width="9.77734375" style="88" customWidth="1"/>
    <col min="8710" max="8710" width="5.88671875" style="88" customWidth="1"/>
    <col min="8711" max="8711" width="12.5546875" style="88" bestFit="1" customWidth="1"/>
    <col min="8712" max="8712" width="16.88671875" style="88" bestFit="1" customWidth="1"/>
    <col min="8713" max="8713" width="16.5546875" style="88" bestFit="1" customWidth="1"/>
    <col min="8714" max="8960" width="8.88671875" style="88"/>
    <col min="8961" max="8961" width="0" style="88" hidden="1" customWidth="1"/>
    <col min="8962" max="8962" width="5.77734375" style="88" customWidth="1"/>
    <col min="8963" max="8963" width="34.5546875" style="88" bestFit="1" customWidth="1"/>
    <col min="8964" max="8964" width="14.5546875" style="88" bestFit="1" customWidth="1"/>
    <col min="8965" max="8965" width="9.77734375" style="88" customWidth="1"/>
    <col min="8966" max="8966" width="5.88671875" style="88" customWidth="1"/>
    <col min="8967" max="8967" width="12.5546875" style="88" bestFit="1" customWidth="1"/>
    <col min="8968" max="8968" width="16.88671875" style="88" bestFit="1" customWidth="1"/>
    <col min="8969" max="8969" width="16.5546875" style="88" bestFit="1" customWidth="1"/>
    <col min="8970" max="9216" width="8.88671875" style="88"/>
    <col min="9217" max="9217" width="0" style="88" hidden="1" customWidth="1"/>
    <col min="9218" max="9218" width="5.77734375" style="88" customWidth="1"/>
    <col min="9219" max="9219" width="34.5546875" style="88" bestFit="1" customWidth="1"/>
    <col min="9220" max="9220" width="14.5546875" style="88" bestFit="1" customWidth="1"/>
    <col min="9221" max="9221" width="9.77734375" style="88" customWidth="1"/>
    <col min="9222" max="9222" width="5.88671875" style="88" customWidth="1"/>
    <col min="9223" max="9223" width="12.5546875" style="88" bestFit="1" customWidth="1"/>
    <col min="9224" max="9224" width="16.88671875" style="88" bestFit="1" customWidth="1"/>
    <col min="9225" max="9225" width="16.5546875" style="88" bestFit="1" customWidth="1"/>
    <col min="9226" max="9472" width="8.88671875" style="88"/>
    <col min="9473" max="9473" width="0" style="88" hidden="1" customWidth="1"/>
    <col min="9474" max="9474" width="5.77734375" style="88" customWidth="1"/>
    <col min="9475" max="9475" width="34.5546875" style="88" bestFit="1" customWidth="1"/>
    <col min="9476" max="9476" width="14.5546875" style="88" bestFit="1" customWidth="1"/>
    <col min="9477" max="9477" width="9.77734375" style="88" customWidth="1"/>
    <col min="9478" max="9478" width="5.88671875" style="88" customWidth="1"/>
    <col min="9479" max="9479" width="12.5546875" style="88" bestFit="1" customWidth="1"/>
    <col min="9480" max="9480" width="16.88671875" style="88" bestFit="1" customWidth="1"/>
    <col min="9481" max="9481" width="16.5546875" style="88" bestFit="1" customWidth="1"/>
    <col min="9482" max="9728" width="8.88671875" style="88"/>
    <col min="9729" max="9729" width="0" style="88" hidden="1" customWidth="1"/>
    <col min="9730" max="9730" width="5.77734375" style="88" customWidth="1"/>
    <col min="9731" max="9731" width="34.5546875" style="88" bestFit="1" customWidth="1"/>
    <col min="9732" max="9732" width="14.5546875" style="88" bestFit="1" customWidth="1"/>
    <col min="9733" max="9733" width="9.77734375" style="88" customWidth="1"/>
    <col min="9734" max="9734" width="5.88671875" style="88" customWidth="1"/>
    <col min="9735" max="9735" width="12.5546875" style="88" bestFit="1" customWidth="1"/>
    <col min="9736" max="9736" width="16.88671875" style="88" bestFit="1" customWidth="1"/>
    <col min="9737" max="9737" width="16.5546875" style="88" bestFit="1" customWidth="1"/>
    <col min="9738" max="9984" width="8.88671875" style="88"/>
    <col min="9985" max="9985" width="0" style="88" hidden="1" customWidth="1"/>
    <col min="9986" max="9986" width="5.77734375" style="88" customWidth="1"/>
    <col min="9987" max="9987" width="34.5546875" style="88" bestFit="1" customWidth="1"/>
    <col min="9988" max="9988" width="14.5546875" style="88" bestFit="1" customWidth="1"/>
    <col min="9989" max="9989" width="9.77734375" style="88" customWidth="1"/>
    <col min="9990" max="9990" width="5.88671875" style="88" customWidth="1"/>
    <col min="9991" max="9991" width="12.5546875" style="88" bestFit="1" customWidth="1"/>
    <col min="9992" max="9992" width="16.88671875" style="88" bestFit="1" customWidth="1"/>
    <col min="9993" max="9993" width="16.5546875" style="88" bestFit="1" customWidth="1"/>
    <col min="9994" max="10240" width="8.88671875" style="88"/>
    <col min="10241" max="10241" width="0" style="88" hidden="1" customWidth="1"/>
    <col min="10242" max="10242" width="5.77734375" style="88" customWidth="1"/>
    <col min="10243" max="10243" width="34.5546875" style="88" bestFit="1" customWidth="1"/>
    <col min="10244" max="10244" width="14.5546875" style="88" bestFit="1" customWidth="1"/>
    <col min="10245" max="10245" width="9.77734375" style="88" customWidth="1"/>
    <col min="10246" max="10246" width="5.88671875" style="88" customWidth="1"/>
    <col min="10247" max="10247" width="12.5546875" style="88" bestFit="1" customWidth="1"/>
    <col min="10248" max="10248" width="16.88671875" style="88" bestFit="1" customWidth="1"/>
    <col min="10249" max="10249" width="16.5546875" style="88" bestFit="1" customWidth="1"/>
    <col min="10250" max="10496" width="8.88671875" style="88"/>
    <col min="10497" max="10497" width="0" style="88" hidden="1" customWidth="1"/>
    <col min="10498" max="10498" width="5.77734375" style="88" customWidth="1"/>
    <col min="10499" max="10499" width="34.5546875" style="88" bestFit="1" customWidth="1"/>
    <col min="10500" max="10500" width="14.5546875" style="88" bestFit="1" customWidth="1"/>
    <col min="10501" max="10501" width="9.77734375" style="88" customWidth="1"/>
    <col min="10502" max="10502" width="5.88671875" style="88" customWidth="1"/>
    <col min="10503" max="10503" width="12.5546875" style="88" bestFit="1" customWidth="1"/>
    <col min="10504" max="10504" width="16.88671875" style="88" bestFit="1" customWidth="1"/>
    <col min="10505" max="10505" width="16.5546875" style="88" bestFit="1" customWidth="1"/>
    <col min="10506" max="10752" width="8.88671875" style="88"/>
    <col min="10753" max="10753" width="0" style="88" hidden="1" customWidth="1"/>
    <col min="10754" max="10754" width="5.77734375" style="88" customWidth="1"/>
    <col min="10755" max="10755" width="34.5546875" style="88" bestFit="1" customWidth="1"/>
    <col min="10756" max="10756" width="14.5546875" style="88" bestFit="1" customWidth="1"/>
    <col min="10757" max="10757" width="9.77734375" style="88" customWidth="1"/>
    <col min="10758" max="10758" width="5.88671875" style="88" customWidth="1"/>
    <col min="10759" max="10759" width="12.5546875" style="88" bestFit="1" customWidth="1"/>
    <col min="10760" max="10760" width="16.88671875" style="88" bestFit="1" customWidth="1"/>
    <col min="10761" max="10761" width="16.5546875" style="88" bestFit="1" customWidth="1"/>
    <col min="10762" max="11008" width="8.88671875" style="88"/>
    <col min="11009" max="11009" width="0" style="88" hidden="1" customWidth="1"/>
    <col min="11010" max="11010" width="5.77734375" style="88" customWidth="1"/>
    <col min="11011" max="11011" width="34.5546875" style="88" bestFit="1" customWidth="1"/>
    <col min="11012" max="11012" width="14.5546875" style="88" bestFit="1" customWidth="1"/>
    <col min="11013" max="11013" width="9.77734375" style="88" customWidth="1"/>
    <col min="11014" max="11014" width="5.88671875" style="88" customWidth="1"/>
    <col min="11015" max="11015" width="12.5546875" style="88" bestFit="1" customWidth="1"/>
    <col min="11016" max="11016" width="16.88671875" style="88" bestFit="1" customWidth="1"/>
    <col min="11017" max="11017" width="16.5546875" style="88" bestFit="1" customWidth="1"/>
    <col min="11018" max="11264" width="8.88671875" style="88"/>
    <col min="11265" max="11265" width="0" style="88" hidden="1" customWidth="1"/>
    <col min="11266" max="11266" width="5.77734375" style="88" customWidth="1"/>
    <col min="11267" max="11267" width="34.5546875" style="88" bestFit="1" customWidth="1"/>
    <col min="11268" max="11268" width="14.5546875" style="88" bestFit="1" customWidth="1"/>
    <col min="11269" max="11269" width="9.77734375" style="88" customWidth="1"/>
    <col min="11270" max="11270" width="5.88671875" style="88" customWidth="1"/>
    <col min="11271" max="11271" width="12.5546875" style="88" bestFit="1" customWidth="1"/>
    <col min="11272" max="11272" width="16.88671875" style="88" bestFit="1" customWidth="1"/>
    <col min="11273" max="11273" width="16.5546875" style="88" bestFit="1" customWidth="1"/>
    <col min="11274" max="11520" width="8.88671875" style="88"/>
    <col min="11521" max="11521" width="0" style="88" hidden="1" customWidth="1"/>
    <col min="11522" max="11522" width="5.77734375" style="88" customWidth="1"/>
    <col min="11523" max="11523" width="34.5546875" style="88" bestFit="1" customWidth="1"/>
    <col min="11524" max="11524" width="14.5546875" style="88" bestFit="1" customWidth="1"/>
    <col min="11525" max="11525" width="9.77734375" style="88" customWidth="1"/>
    <col min="11526" max="11526" width="5.88671875" style="88" customWidth="1"/>
    <col min="11527" max="11527" width="12.5546875" style="88" bestFit="1" customWidth="1"/>
    <col min="11528" max="11528" width="16.88671875" style="88" bestFit="1" customWidth="1"/>
    <col min="11529" max="11529" width="16.5546875" style="88" bestFit="1" customWidth="1"/>
    <col min="11530" max="11776" width="8.88671875" style="88"/>
    <col min="11777" max="11777" width="0" style="88" hidden="1" customWidth="1"/>
    <col min="11778" max="11778" width="5.77734375" style="88" customWidth="1"/>
    <col min="11779" max="11779" width="34.5546875" style="88" bestFit="1" customWidth="1"/>
    <col min="11780" max="11780" width="14.5546875" style="88" bestFit="1" customWidth="1"/>
    <col min="11781" max="11781" width="9.77734375" style="88" customWidth="1"/>
    <col min="11782" max="11782" width="5.88671875" style="88" customWidth="1"/>
    <col min="11783" max="11783" width="12.5546875" style="88" bestFit="1" customWidth="1"/>
    <col min="11784" max="11784" width="16.88671875" style="88" bestFit="1" customWidth="1"/>
    <col min="11785" max="11785" width="16.5546875" style="88" bestFit="1" customWidth="1"/>
    <col min="11786" max="12032" width="8.88671875" style="88"/>
    <col min="12033" max="12033" width="0" style="88" hidden="1" customWidth="1"/>
    <col min="12034" max="12034" width="5.77734375" style="88" customWidth="1"/>
    <col min="12035" max="12035" width="34.5546875" style="88" bestFit="1" customWidth="1"/>
    <col min="12036" max="12036" width="14.5546875" style="88" bestFit="1" customWidth="1"/>
    <col min="12037" max="12037" width="9.77734375" style="88" customWidth="1"/>
    <col min="12038" max="12038" width="5.88671875" style="88" customWidth="1"/>
    <col min="12039" max="12039" width="12.5546875" style="88" bestFit="1" customWidth="1"/>
    <col min="12040" max="12040" width="16.88671875" style="88" bestFit="1" customWidth="1"/>
    <col min="12041" max="12041" width="16.5546875" style="88" bestFit="1" customWidth="1"/>
    <col min="12042" max="12288" width="8.88671875" style="88"/>
    <col min="12289" max="12289" width="0" style="88" hidden="1" customWidth="1"/>
    <col min="12290" max="12290" width="5.77734375" style="88" customWidth="1"/>
    <col min="12291" max="12291" width="34.5546875" style="88" bestFit="1" customWidth="1"/>
    <col min="12292" max="12292" width="14.5546875" style="88" bestFit="1" customWidth="1"/>
    <col min="12293" max="12293" width="9.77734375" style="88" customWidth="1"/>
    <col min="12294" max="12294" width="5.88671875" style="88" customWidth="1"/>
    <col min="12295" max="12295" width="12.5546875" style="88" bestFit="1" customWidth="1"/>
    <col min="12296" max="12296" width="16.88671875" style="88" bestFit="1" customWidth="1"/>
    <col min="12297" max="12297" width="16.5546875" style="88" bestFit="1" customWidth="1"/>
    <col min="12298" max="12544" width="8.88671875" style="88"/>
    <col min="12545" max="12545" width="0" style="88" hidden="1" customWidth="1"/>
    <col min="12546" max="12546" width="5.77734375" style="88" customWidth="1"/>
    <col min="12547" max="12547" width="34.5546875" style="88" bestFit="1" customWidth="1"/>
    <col min="12548" max="12548" width="14.5546875" style="88" bestFit="1" customWidth="1"/>
    <col min="12549" max="12549" width="9.77734375" style="88" customWidth="1"/>
    <col min="12550" max="12550" width="5.88671875" style="88" customWidth="1"/>
    <col min="12551" max="12551" width="12.5546875" style="88" bestFit="1" customWidth="1"/>
    <col min="12552" max="12552" width="16.88671875" style="88" bestFit="1" customWidth="1"/>
    <col min="12553" max="12553" width="16.5546875" style="88" bestFit="1" customWidth="1"/>
    <col min="12554" max="12800" width="8.88671875" style="88"/>
    <col min="12801" max="12801" width="0" style="88" hidden="1" customWidth="1"/>
    <col min="12802" max="12802" width="5.77734375" style="88" customWidth="1"/>
    <col min="12803" max="12803" width="34.5546875" style="88" bestFit="1" customWidth="1"/>
    <col min="12804" max="12804" width="14.5546875" style="88" bestFit="1" customWidth="1"/>
    <col min="12805" max="12805" width="9.77734375" style="88" customWidth="1"/>
    <col min="12806" max="12806" width="5.88671875" style="88" customWidth="1"/>
    <col min="12807" max="12807" width="12.5546875" style="88" bestFit="1" customWidth="1"/>
    <col min="12808" max="12808" width="16.88671875" style="88" bestFit="1" customWidth="1"/>
    <col min="12809" max="12809" width="16.5546875" style="88" bestFit="1" customWidth="1"/>
    <col min="12810" max="13056" width="8.88671875" style="88"/>
    <col min="13057" max="13057" width="0" style="88" hidden="1" customWidth="1"/>
    <col min="13058" max="13058" width="5.77734375" style="88" customWidth="1"/>
    <col min="13059" max="13059" width="34.5546875" style="88" bestFit="1" customWidth="1"/>
    <col min="13060" max="13060" width="14.5546875" style="88" bestFit="1" customWidth="1"/>
    <col min="13061" max="13061" width="9.77734375" style="88" customWidth="1"/>
    <col min="13062" max="13062" width="5.88671875" style="88" customWidth="1"/>
    <col min="13063" max="13063" width="12.5546875" style="88" bestFit="1" customWidth="1"/>
    <col min="13064" max="13064" width="16.88671875" style="88" bestFit="1" customWidth="1"/>
    <col min="13065" max="13065" width="16.5546875" style="88" bestFit="1" customWidth="1"/>
    <col min="13066" max="13312" width="8.88671875" style="88"/>
    <col min="13313" max="13313" width="0" style="88" hidden="1" customWidth="1"/>
    <col min="13314" max="13314" width="5.77734375" style="88" customWidth="1"/>
    <col min="13315" max="13315" width="34.5546875" style="88" bestFit="1" customWidth="1"/>
    <col min="13316" max="13316" width="14.5546875" style="88" bestFit="1" customWidth="1"/>
    <col min="13317" max="13317" width="9.77734375" style="88" customWidth="1"/>
    <col min="13318" max="13318" width="5.88671875" style="88" customWidth="1"/>
    <col min="13319" max="13319" width="12.5546875" style="88" bestFit="1" customWidth="1"/>
    <col min="13320" max="13320" width="16.88671875" style="88" bestFit="1" customWidth="1"/>
    <col min="13321" max="13321" width="16.5546875" style="88" bestFit="1" customWidth="1"/>
    <col min="13322" max="13568" width="8.88671875" style="88"/>
    <col min="13569" max="13569" width="0" style="88" hidden="1" customWidth="1"/>
    <col min="13570" max="13570" width="5.77734375" style="88" customWidth="1"/>
    <col min="13571" max="13571" width="34.5546875" style="88" bestFit="1" customWidth="1"/>
    <col min="13572" max="13572" width="14.5546875" style="88" bestFit="1" customWidth="1"/>
    <col min="13573" max="13573" width="9.77734375" style="88" customWidth="1"/>
    <col min="13574" max="13574" width="5.88671875" style="88" customWidth="1"/>
    <col min="13575" max="13575" width="12.5546875" style="88" bestFit="1" customWidth="1"/>
    <col min="13576" max="13576" width="16.88671875" style="88" bestFit="1" customWidth="1"/>
    <col min="13577" max="13577" width="16.5546875" style="88" bestFit="1" customWidth="1"/>
    <col min="13578" max="13824" width="8.88671875" style="88"/>
    <col min="13825" max="13825" width="0" style="88" hidden="1" customWidth="1"/>
    <col min="13826" max="13826" width="5.77734375" style="88" customWidth="1"/>
    <col min="13827" max="13827" width="34.5546875" style="88" bestFit="1" customWidth="1"/>
    <col min="13828" max="13828" width="14.5546875" style="88" bestFit="1" customWidth="1"/>
    <col min="13829" max="13829" width="9.77734375" style="88" customWidth="1"/>
    <col min="13830" max="13830" width="5.88671875" style="88" customWidth="1"/>
    <col min="13831" max="13831" width="12.5546875" style="88" bestFit="1" customWidth="1"/>
    <col min="13832" max="13832" width="16.88671875" style="88" bestFit="1" customWidth="1"/>
    <col min="13833" max="13833" width="16.5546875" style="88" bestFit="1" customWidth="1"/>
    <col min="13834" max="14080" width="8.88671875" style="88"/>
    <col min="14081" max="14081" width="0" style="88" hidden="1" customWidth="1"/>
    <col min="14082" max="14082" width="5.77734375" style="88" customWidth="1"/>
    <col min="14083" max="14083" width="34.5546875" style="88" bestFit="1" customWidth="1"/>
    <col min="14084" max="14084" width="14.5546875" style="88" bestFit="1" customWidth="1"/>
    <col min="14085" max="14085" width="9.77734375" style="88" customWidth="1"/>
    <col min="14086" max="14086" width="5.88671875" style="88" customWidth="1"/>
    <col min="14087" max="14087" width="12.5546875" style="88" bestFit="1" customWidth="1"/>
    <col min="14088" max="14088" width="16.88671875" style="88" bestFit="1" customWidth="1"/>
    <col min="14089" max="14089" width="16.5546875" style="88" bestFit="1" customWidth="1"/>
    <col min="14090" max="14336" width="8.88671875" style="88"/>
    <col min="14337" max="14337" width="0" style="88" hidden="1" customWidth="1"/>
    <col min="14338" max="14338" width="5.77734375" style="88" customWidth="1"/>
    <col min="14339" max="14339" width="34.5546875" style="88" bestFit="1" customWidth="1"/>
    <col min="14340" max="14340" width="14.5546875" style="88" bestFit="1" customWidth="1"/>
    <col min="14341" max="14341" width="9.77734375" style="88" customWidth="1"/>
    <col min="14342" max="14342" width="5.88671875" style="88" customWidth="1"/>
    <col min="14343" max="14343" width="12.5546875" style="88" bestFit="1" customWidth="1"/>
    <col min="14344" max="14344" width="16.88671875" style="88" bestFit="1" customWidth="1"/>
    <col min="14345" max="14345" width="16.5546875" style="88" bestFit="1" customWidth="1"/>
    <col min="14346" max="14592" width="8.88671875" style="88"/>
    <col min="14593" max="14593" width="0" style="88" hidden="1" customWidth="1"/>
    <col min="14594" max="14594" width="5.77734375" style="88" customWidth="1"/>
    <col min="14595" max="14595" width="34.5546875" style="88" bestFit="1" customWidth="1"/>
    <col min="14596" max="14596" width="14.5546875" style="88" bestFit="1" customWidth="1"/>
    <col min="14597" max="14597" width="9.77734375" style="88" customWidth="1"/>
    <col min="14598" max="14598" width="5.88671875" style="88" customWidth="1"/>
    <col min="14599" max="14599" width="12.5546875" style="88" bestFit="1" customWidth="1"/>
    <col min="14600" max="14600" width="16.88671875" style="88" bestFit="1" customWidth="1"/>
    <col min="14601" max="14601" width="16.5546875" style="88" bestFit="1" customWidth="1"/>
    <col min="14602" max="14848" width="8.88671875" style="88"/>
    <col min="14849" max="14849" width="0" style="88" hidden="1" customWidth="1"/>
    <col min="14850" max="14850" width="5.77734375" style="88" customWidth="1"/>
    <col min="14851" max="14851" width="34.5546875" style="88" bestFit="1" customWidth="1"/>
    <col min="14852" max="14852" width="14.5546875" style="88" bestFit="1" customWidth="1"/>
    <col min="14853" max="14853" width="9.77734375" style="88" customWidth="1"/>
    <col min="14854" max="14854" width="5.88671875" style="88" customWidth="1"/>
    <col min="14855" max="14855" width="12.5546875" style="88" bestFit="1" customWidth="1"/>
    <col min="14856" max="14856" width="16.88671875" style="88" bestFit="1" customWidth="1"/>
    <col min="14857" max="14857" width="16.5546875" style="88" bestFit="1" customWidth="1"/>
    <col min="14858" max="15104" width="8.88671875" style="88"/>
    <col min="15105" max="15105" width="0" style="88" hidden="1" customWidth="1"/>
    <col min="15106" max="15106" width="5.77734375" style="88" customWidth="1"/>
    <col min="15107" max="15107" width="34.5546875" style="88" bestFit="1" customWidth="1"/>
    <col min="15108" max="15108" width="14.5546875" style="88" bestFit="1" customWidth="1"/>
    <col min="15109" max="15109" width="9.77734375" style="88" customWidth="1"/>
    <col min="15110" max="15110" width="5.88671875" style="88" customWidth="1"/>
    <col min="15111" max="15111" width="12.5546875" style="88" bestFit="1" customWidth="1"/>
    <col min="15112" max="15112" width="16.88671875" style="88" bestFit="1" customWidth="1"/>
    <col min="15113" max="15113" width="16.5546875" style="88" bestFit="1" customWidth="1"/>
    <col min="15114" max="15360" width="8.88671875" style="88"/>
    <col min="15361" max="15361" width="0" style="88" hidden="1" customWidth="1"/>
    <col min="15362" max="15362" width="5.77734375" style="88" customWidth="1"/>
    <col min="15363" max="15363" width="34.5546875" style="88" bestFit="1" customWidth="1"/>
    <col min="15364" max="15364" width="14.5546875" style="88" bestFit="1" customWidth="1"/>
    <col min="15365" max="15365" width="9.77734375" style="88" customWidth="1"/>
    <col min="15366" max="15366" width="5.88671875" style="88" customWidth="1"/>
    <col min="15367" max="15367" width="12.5546875" style="88" bestFit="1" customWidth="1"/>
    <col min="15368" max="15368" width="16.88671875" style="88" bestFit="1" customWidth="1"/>
    <col min="15369" max="15369" width="16.5546875" style="88" bestFit="1" customWidth="1"/>
    <col min="15370" max="15616" width="8.88671875" style="88"/>
    <col min="15617" max="15617" width="0" style="88" hidden="1" customWidth="1"/>
    <col min="15618" max="15618" width="5.77734375" style="88" customWidth="1"/>
    <col min="15619" max="15619" width="34.5546875" style="88" bestFit="1" customWidth="1"/>
    <col min="15620" max="15620" width="14.5546875" style="88" bestFit="1" customWidth="1"/>
    <col min="15621" max="15621" width="9.77734375" style="88" customWidth="1"/>
    <col min="15622" max="15622" width="5.88671875" style="88" customWidth="1"/>
    <col min="15623" max="15623" width="12.5546875" style="88" bestFit="1" customWidth="1"/>
    <col min="15624" max="15624" width="16.88671875" style="88" bestFit="1" customWidth="1"/>
    <col min="15625" max="15625" width="16.5546875" style="88" bestFit="1" customWidth="1"/>
    <col min="15626" max="15872" width="8.88671875" style="88"/>
    <col min="15873" max="15873" width="0" style="88" hidden="1" customWidth="1"/>
    <col min="15874" max="15874" width="5.77734375" style="88" customWidth="1"/>
    <col min="15875" max="15875" width="34.5546875" style="88" bestFit="1" customWidth="1"/>
    <col min="15876" max="15876" width="14.5546875" style="88" bestFit="1" customWidth="1"/>
    <col min="15877" max="15877" width="9.77734375" style="88" customWidth="1"/>
    <col min="15878" max="15878" width="5.88671875" style="88" customWidth="1"/>
    <col min="15879" max="15879" width="12.5546875" style="88" bestFit="1" customWidth="1"/>
    <col min="15880" max="15880" width="16.88671875" style="88" bestFit="1" customWidth="1"/>
    <col min="15881" max="15881" width="16.5546875" style="88" bestFit="1" customWidth="1"/>
    <col min="15882" max="16128" width="8.88671875" style="88"/>
    <col min="16129" max="16129" width="0" style="88" hidden="1" customWidth="1"/>
    <col min="16130" max="16130" width="5.77734375" style="88" customWidth="1"/>
    <col min="16131" max="16131" width="34.5546875" style="88" bestFit="1" customWidth="1"/>
    <col min="16132" max="16132" width="14.5546875" style="88" bestFit="1" customWidth="1"/>
    <col min="16133" max="16133" width="9.77734375" style="88" customWidth="1"/>
    <col min="16134" max="16134" width="5.88671875" style="88" customWidth="1"/>
    <col min="16135" max="16135" width="12.5546875" style="88" bestFit="1" customWidth="1"/>
    <col min="16136" max="16136" width="16.88671875" style="88" bestFit="1" customWidth="1"/>
    <col min="16137" max="16137" width="16.5546875" style="88" bestFit="1" customWidth="1"/>
    <col min="16138" max="16384" width="8.88671875" style="88"/>
  </cols>
  <sheetData>
    <row r="1" spans="1:9" s="80" customFormat="1" ht="13.5" thickBot="1" x14ac:dyDescent="0.25">
      <c r="A1" s="76" t="s">
        <v>41</v>
      </c>
      <c r="B1" s="77" t="s">
        <v>42</v>
      </c>
      <c r="C1" s="76" t="s">
        <v>43</v>
      </c>
      <c r="D1" s="78" t="s">
        <v>44</v>
      </c>
      <c r="E1" s="76" t="s">
        <v>45</v>
      </c>
      <c r="F1" s="76" t="s">
        <v>46</v>
      </c>
      <c r="G1" s="79" t="s">
        <v>47</v>
      </c>
      <c r="H1" s="76" t="s">
        <v>48</v>
      </c>
      <c r="I1" s="76" t="s">
        <v>49</v>
      </c>
    </row>
    <row r="2" spans="1:9" x14ac:dyDescent="0.2">
      <c r="A2" s="81" t="s">
        <v>50</v>
      </c>
      <c r="B2" s="82">
        <v>5</v>
      </c>
      <c r="C2" s="83" t="s">
        <v>51</v>
      </c>
      <c r="D2" s="84" t="s">
        <v>52</v>
      </c>
      <c r="E2" s="81" t="s">
        <v>53</v>
      </c>
      <c r="F2" s="81">
        <v>373</v>
      </c>
      <c r="G2" s="85" t="s">
        <v>54</v>
      </c>
      <c r="H2" s="86" t="s">
        <v>55</v>
      </c>
      <c r="I2" s="87" t="s">
        <v>56</v>
      </c>
    </row>
    <row r="3" spans="1:9" x14ac:dyDescent="0.2">
      <c r="A3" s="89" t="s">
        <v>50</v>
      </c>
      <c r="B3" s="90">
        <v>10</v>
      </c>
      <c r="C3" s="91" t="s">
        <v>57</v>
      </c>
      <c r="D3" s="85" t="s">
        <v>52</v>
      </c>
      <c r="E3" s="86" t="s">
        <v>53</v>
      </c>
      <c r="F3" s="86">
        <v>373</v>
      </c>
      <c r="G3" s="92" t="s">
        <v>54</v>
      </c>
      <c r="H3" s="86" t="s">
        <v>55</v>
      </c>
      <c r="I3" s="86" t="s">
        <v>56</v>
      </c>
    </row>
    <row r="4" spans="1:9" x14ac:dyDescent="0.2">
      <c r="A4" s="89" t="s">
        <v>58</v>
      </c>
      <c r="B4" s="90">
        <v>20</v>
      </c>
      <c r="C4" s="91" t="s">
        <v>59</v>
      </c>
      <c r="D4" s="85" t="s">
        <v>60</v>
      </c>
      <c r="E4" s="86" t="s">
        <v>61</v>
      </c>
      <c r="F4" s="86"/>
      <c r="G4" s="92" t="s">
        <v>54</v>
      </c>
      <c r="H4" s="86" t="s">
        <v>55</v>
      </c>
      <c r="I4" s="86" t="s">
        <v>56</v>
      </c>
    </row>
    <row r="5" spans="1:9" x14ac:dyDescent="0.2">
      <c r="A5" s="89" t="s">
        <v>58</v>
      </c>
      <c r="B5" s="90">
        <v>25</v>
      </c>
      <c r="C5" s="91" t="s">
        <v>62</v>
      </c>
      <c r="D5" s="85" t="s">
        <v>63</v>
      </c>
      <c r="E5" s="86" t="s">
        <v>64</v>
      </c>
      <c r="F5" s="86"/>
      <c r="G5" s="92" t="s">
        <v>54</v>
      </c>
      <c r="H5" s="86" t="s">
        <v>55</v>
      </c>
      <c r="I5" s="86" t="s">
        <v>56</v>
      </c>
    </row>
    <row r="6" spans="1:9" x14ac:dyDescent="0.2">
      <c r="A6" s="89" t="s">
        <v>65</v>
      </c>
      <c r="B6" s="90">
        <v>30</v>
      </c>
      <c r="C6" s="91" t="s">
        <v>66</v>
      </c>
      <c r="D6" s="85" t="s">
        <v>67</v>
      </c>
      <c r="E6" s="86" t="s">
        <v>68</v>
      </c>
      <c r="F6" s="86"/>
      <c r="G6" s="85" t="s">
        <v>69</v>
      </c>
      <c r="H6" s="86" t="s">
        <v>70</v>
      </c>
      <c r="I6" s="86" t="s">
        <v>56</v>
      </c>
    </row>
    <row r="7" spans="1:9" x14ac:dyDescent="0.2">
      <c r="A7" s="89" t="s">
        <v>65</v>
      </c>
      <c r="B7" s="90">
        <v>35</v>
      </c>
      <c r="C7" s="91" t="s">
        <v>71</v>
      </c>
      <c r="D7" s="85" t="s">
        <v>72</v>
      </c>
      <c r="E7" s="86" t="s">
        <v>73</v>
      </c>
      <c r="F7" s="86"/>
      <c r="G7" s="85" t="s">
        <v>69</v>
      </c>
      <c r="H7" s="86" t="s">
        <v>74</v>
      </c>
      <c r="I7" s="86" t="s">
        <v>56</v>
      </c>
    </row>
    <row r="8" spans="1:9" x14ac:dyDescent="0.2">
      <c r="A8" s="89" t="s">
        <v>65</v>
      </c>
      <c r="B8" s="90">
        <v>40</v>
      </c>
      <c r="C8" s="91" t="s">
        <v>75</v>
      </c>
      <c r="D8" s="85" t="s">
        <v>76</v>
      </c>
      <c r="E8" s="86" t="s">
        <v>77</v>
      </c>
      <c r="F8" s="86"/>
      <c r="G8" s="85" t="s">
        <v>69</v>
      </c>
      <c r="H8" s="86" t="s">
        <v>70</v>
      </c>
      <c r="I8" s="86" t="s">
        <v>56</v>
      </c>
    </row>
    <row r="9" spans="1:9" x14ac:dyDescent="0.2">
      <c r="A9" s="89" t="s">
        <v>65</v>
      </c>
      <c r="B9" s="90">
        <v>45</v>
      </c>
      <c r="C9" s="91" t="s">
        <v>78</v>
      </c>
      <c r="D9" s="85" t="s">
        <v>79</v>
      </c>
      <c r="E9" s="86" t="s">
        <v>80</v>
      </c>
      <c r="F9" s="86"/>
      <c r="G9" s="85" t="s">
        <v>69</v>
      </c>
      <c r="H9" s="86" t="s">
        <v>81</v>
      </c>
      <c r="I9" s="86" t="s">
        <v>56</v>
      </c>
    </row>
    <row r="10" spans="1:9" x14ac:dyDescent="0.2">
      <c r="A10" s="89" t="s">
        <v>65</v>
      </c>
      <c r="B10" s="90">
        <v>66</v>
      </c>
      <c r="C10" s="91" t="s">
        <v>82</v>
      </c>
      <c r="D10" s="85" t="s">
        <v>83</v>
      </c>
      <c r="E10" s="86" t="s">
        <v>84</v>
      </c>
      <c r="F10" s="86">
        <v>225</v>
      </c>
      <c r="G10" s="85" t="s">
        <v>69</v>
      </c>
      <c r="H10" s="86" t="s">
        <v>85</v>
      </c>
      <c r="I10" s="86" t="s">
        <v>56</v>
      </c>
    </row>
    <row r="11" spans="1:9" x14ac:dyDescent="0.2">
      <c r="A11" s="89" t="s">
        <v>65</v>
      </c>
      <c r="B11" s="90">
        <v>70</v>
      </c>
      <c r="C11" s="91" t="s">
        <v>86</v>
      </c>
      <c r="D11" s="85" t="s">
        <v>87</v>
      </c>
      <c r="E11" s="86" t="s">
        <v>88</v>
      </c>
      <c r="F11" s="86"/>
      <c r="G11" s="85" t="s">
        <v>69</v>
      </c>
      <c r="H11" s="86" t="s">
        <v>89</v>
      </c>
      <c r="I11" s="86" t="s">
        <v>56</v>
      </c>
    </row>
    <row r="12" spans="1:9" x14ac:dyDescent="0.2">
      <c r="A12" s="89" t="s">
        <v>65</v>
      </c>
      <c r="B12" s="90">
        <v>74</v>
      </c>
      <c r="C12" s="91" t="s">
        <v>90</v>
      </c>
      <c r="D12" s="85" t="s">
        <v>91</v>
      </c>
      <c r="E12" s="86" t="s">
        <v>92</v>
      </c>
      <c r="F12" s="86"/>
      <c r="G12" s="85" t="s">
        <v>69</v>
      </c>
      <c r="H12" s="86" t="s">
        <v>93</v>
      </c>
      <c r="I12" s="86" t="s">
        <v>56</v>
      </c>
    </row>
    <row r="13" spans="1:9" x14ac:dyDescent="0.2">
      <c r="A13" s="89" t="s">
        <v>94</v>
      </c>
      <c r="B13" s="90">
        <v>75</v>
      </c>
      <c r="C13" s="91" t="s">
        <v>95</v>
      </c>
      <c r="D13" s="85" t="s">
        <v>96</v>
      </c>
      <c r="E13" s="86" t="s">
        <v>97</v>
      </c>
      <c r="F13" s="86"/>
      <c r="G13" s="85" t="s">
        <v>98</v>
      </c>
      <c r="H13" s="86" t="s">
        <v>99</v>
      </c>
      <c r="I13" s="86" t="s">
        <v>56</v>
      </c>
    </row>
    <row r="14" spans="1:9" x14ac:dyDescent="0.2">
      <c r="A14" s="89">
        <v>31</v>
      </c>
      <c r="B14" s="93">
        <v>76</v>
      </c>
      <c r="C14" s="91" t="s">
        <v>100</v>
      </c>
      <c r="D14" s="85" t="s">
        <v>87</v>
      </c>
      <c r="E14" s="86" t="s">
        <v>88</v>
      </c>
      <c r="F14" s="86"/>
      <c r="G14" s="85" t="s">
        <v>69</v>
      </c>
      <c r="H14" s="86" t="s">
        <v>101</v>
      </c>
      <c r="I14" s="86" t="s">
        <v>56</v>
      </c>
    </row>
    <row r="15" spans="1:9" x14ac:dyDescent="0.2">
      <c r="A15" s="89" t="s">
        <v>102</v>
      </c>
      <c r="B15" s="90">
        <v>79</v>
      </c>
      <c r="C15" s="94" t="s">
        <v>103</v>
      </c>
      <c r="D15" s="85" t="s">
        <v>87</v>
      </c>
      <c r="E15" s="86" t="s">
        <v>88</v>
      </c>
      <c r="F15" s="86"/>
      <c r="G15" s="85"/>
      <c r="H15" s="86" t="s">
        <v>89</v>
      </c>
      <c r="I15" s="86" t="s">
        <v>56</v>
      </c>
    </row>
    <row r="16" spans="1:9" x14ac:dyDescent="0.2">
      <c r="A16" s="89" t="s">
        <v>102</v>
      </c>
      <c r="B16" s="90">
        <v>80</v>
      </c>
      <c r="C16" s="94" t="s">
        <v>104</v>
      </c>
      <c r="D16" s="85" t="s">
        <v>87</v>
      </c>
      <c r="E16" s="86" t="s">
        <v>88</v>
      </c>
      <c r="F16" s="86"/>
      <c r="G16" s="85"/>
      <c r="H16" s="86" t="s">
        <v>89</v>
      </c>
      <c r="I16" s="86" t="s">
        <v>56</v>
      </c>
    </row>
    <row r="17" spans="1:9" x14ac:dyDescent="0.2">
      <c r="A17" s="89" t="s">
        <v>65</v>
      </c>
      <c r="B17" s="90">
        <v>82</v>
      </c>
      <c r="C17" s="91" t="s">
        <v>105</v>
      </c>
      <c r="D17" s="85" t="s">
        <v>106</v>
      </c>
      <c r="E17" s="86" t="s">
        <v>107</v>
      </c>
      <c r="F17" s="86"/>
      <c r="G17" s="85" t="s">
        <v>69</v>
      </c>
      <c r="H17" s="86" t="s">
        <v>108</v>
      </c>
      <c r="I17" s="86" t="s">
        <v>56</v>
      </c>
    </row>
    <row r="18" spans="1:9" x14ac:dyDescent="0.2">
      <c r="A18" s="89" t="s">
        <v>65</v>
      </c>
      <c r="B18" s="90">
        <v>84</v>
      </c>
      <c r="C18" s="91" t="s">
        <v>109</v>
      </c>
      <c r="D18" s="85" t="s">
        <v>110</v>
      </c>
      <c r="E18" s="86" t="s">
        <v>111</v>
      </c>
      <c r="F18" s="86"/>
      <c r="G18" s="85" t="s">
        <v>69</v>
      </c>
      <c r="H18" s="86" t="s">
        <v>74</v>
      </c>
      <c r="I18" s="86" t="s">
        <v>56</v>
      </c>
    </row>
    <row r="19" spans="1:9" x14ac:dyDescent="0.2">
      <c r="A19" s="89" t="s">
        <v>65</v>
      </c>
      <c r="B19" s="90">
        <v>85</v>
      </c>
      <c r="C19" s="91" t="s">
        <v>112</v>
      </c>
      <c r="D19" s="85" t="s">
        <v>87</v>
      </c>
      <c r="E19" s="86" t="s">
        <v>88</v>
      </c>
      <c r="F19" s="86"/>
      <c r="G19" s="85" t="s">
        <v>69</v>
      </c>
      <c r="H19" s="86" t="s">
        <v>89</v>
      </c>
      <c r="I19" s="86" t="s">
        <v>56</v>
      </c>
    </row>
    <row r="20" spans="1:9" x14ac:dyDescent="0.2">
      <c r="A20" s="89" t="s">
        <v>65</v>
      </c>
      <c r="B20" s="90">
        <v>89</v>
      </c>
      <c r="C20" s="91" t="s">
        <v>113</v>
      </c>
      <c r="D20" s="85" t="s">
        <v>114</v>
      </c>
      <c r="E20" s="86" t="s">
        <v>115</v>
      </c>
      <c r="F20" s="86">
        <v>2124</v>
      </c>
      <c r="G20" s="85" t="s">
        <v>69</v>
      </c>
      <c r="H20" s="86" t="s">
        <v>74</v>
      </c>
      <c r="I20" s="86" t="s">
        <v>56</v>
      </c>
    </row>
    <row r="21" spans="1:9" x14ac:dyDescent="0.2">
      <c r="A21" s="89" t="s">
        <v>65</v>
      </c>
      <c r="B21" s="90">
        <v>94</v>
      </c>
      <c r="C21" s="91" t="s">
        <v>116</v>
      </c>
      <c r="D21" s="85" t="s">
        <v>117</v>
      </c>
      <c r="E21" s="86" t="s">
        <v>118</v>
      </c>
      <c r="F21" s="86">
        <v>4324</v>
      </c>
      <c r="G21" s="85" t="s">
        <v>69</v>
      </c>
      <c r="H21" s="86" t="s">
        <v>108</v>
      </c>
      <c r="I21" s="86" t="s">
        <v>56</v>
      </c>
    </row>
    <row r="22" spans="1:9" x14ac:dyDescent="0.2">
      <c r="A22" s="89" t="s">
        <v>65</v>
      </c>
      <c r="B22" s="90">
        <v>95</v>
      </c>
      <c r="C22" s="91" t="s">
        <v>119</v>
      </c>
      <c r="D22" s="85" t="s">
        <v>120</v>
      </c>
      <c r="E22" s="86" t="s">
        <v>121</v>
      </c>
      <c r="F22" s="86"/>
      <c r="G22" s="85" t="s">
        <v>69</v>
      </c>
      <c r="H22" s="86" t="s">
        <v>101</v>
      </c>
      <c r="I22" s="86" t="s">
        <v>56</v>
      </c>
    </row>
    <row r="23" spans="1:9" x14ac:dyDescent="0.2">
      <c r="A23" s="89" t="s">
        <v>65</v>
      </c>
      <c r="B23" s="90">
        <v>97</v>
      </c>
      <c r="C23" s="91" t="s">
        <v>122</v>
      </c>
      <c r="D23" s="85" t="s">
        <v>87</v>
      </c>
      <c r="E23" s="86" t="s">
        <v>88</v>
      </c>
      <c r="F23" s="86"/>
      <c r="G23" s="85" t="s">
        <v>69</v>
      </c>
      <c r="H23" s="86" t="s">
        <v>89</v>
      </c>
      <c r="I23" s="86" t="s">
        <v>56</v>
      </c>
    </row>
    <row r="24" spans="1:9" x14ac:dyDescent="0.2">
      <c r="A24" s="89" t="s">
        <v>65</v>
      </c>
      <c r="B24" s="90">
        <v>98</v>
      </c>
      <c r="C24" s="91" t="s">
        <v>123</v>
      </c>
      <c r="D24" s="85" t="s">
        <v>87</v>
      </c>
      <c r="E24" s="86" t="s">
        <v>88</v>
      </c>
      <c r="F24" s="86"/>
      <c r="G24" s="85" t="s">
        <v>69</v>
      </c>
      <c r="H24" s="86" t="s">
        <v>89</v>
      </c>
      <c r="I24" s="86" t="s">
        <v>56</v>
      </c>
    </row>
    <row r="25" spans="1:9" x14ac:dyDescent="0.2">
      <c r="A25" s="89" t="s">
        <v>65</v>
      </c>
      <c r="B25" s="90">
        <v>99</v>
      </c>
      <c r="C25" s="91" t="s">
        <v>124</v>
      </c>
      <c r="D25" s="85" t="s">
        <v>87</v>
      </c>
      <c r="E25" s="86" t="s">
        <v>88</v>
      </c>
      <c r="F25" s="86"/>
      <c r="G25" s="85" t="s">
        <v>69</v>
      </c>
      <c r="H25" s="86" t="s">
        <v>89</v>
      </c>
      <c r="I25" s="86" t="s">
        <v>56</v>
      </c>
    </row>
    <row r="26" spans="1:9" x14ac:dyDescent="0.2">
      <c r="A26" s="89" t="s">
        <v>65</v>
      </c>
      <c r="B26" s="90">
        <v>100</v>
      </c>
      <c r="C26" s="91" t="s">
        <v>153</v>
      </c>
      <c r="D26" s="85" t="s">
        <v>154</v>
      </c>
      <c r="E26" s="86" t="s">
        <v>155</v>
      </c>
      <c r="F26" s="86">
        <v>2112</v>
      </c>
      <c r="G26" s="85" t="s">
        <v>69</v>
      </c>
      <c r="H26" s="86" t="s">
        <v>101</v>
      </c>
      <c r="I26" s="86" t="s">
        <v>56</v>
      </c>
    </row>
    <row r="27" spans="1:9" x14ac:dyDescent="0.2">
      <c r="A27" s="89">
        <v>56</v>
      </c>
      <c r="B27" s="90">
        <v>102</v>
      </c>
      <c r="C27" s="91" t="s">
        <v>156</v>
      </c>
      <c r="D27" s="85" t="s">
        <v>126</v>
      </c>
      <c r="E27" s="86" t="s">
        <v>127</v>
      </c>
      <c r="F27" s="86"/>
      <c r="G27" s="85" t="s">
        <v>128</v>
      </c>
      <c r="H27" s="86" t="s">
        <v>70</v>
      </c>
      <c r="I27" s="86" t="s">
        <v>56</v>
      </c>
    </row>
    <row r="28" spans="1:9" x14ac:dyDescent="0.2">
      <c r="A28" s="89" t="s">
        <v>102</v>
      </c>
      <c r="B28" s="90">
        <v>103</v>
      </c>
      <c r="C28" s="94" t="s">
        <v>157</v>
      </c>
      <c r="D28" s="85" t="s">
        <v>158</v>
      </c>
      <c r="E28" s="86" t="s">
        <v>159</v>
      </c>
      <c r="F28" s="86"/>
      <c r="G28" s="85"/>
      <c r="H28" s="86" t="s">
        <v>89</v>
      </c>
      <c r="I28" s="86" t="s">
        <v>56</v>
      </c>
    </row>
    <row r="29" spans="1:9" x14ac:dyDescent="0.2">
      <c r="A29" s="89">
        <v>56</v>
      </c>
      <c r="B29" s="90">
        <v>106</v>
      </c>
      <c r="C29" s="91" t="s">
        <v>160</v>
      </c>
      <c r="D29" s="85" t="s">
        <v>126</v>
      </c>
      <c r="E29" s="86" t="s">
        <v>127</v>
      </c>
      <c r="F29" s="86"/>
      <c r="G29" s="85" t="s">
        <v>128</v>
      </c>
      <c r="H29" s="86" t="s">
        <v>70</v>
      </c>
      <c r="I29" s="86" t="s">
        <v>56</v>
      </c>
    </row>
    <row r="30" spans="1:9" x14ac:dyDescent="0.2">
      <c r="A30" s="89">
        <v>56</v>
      </c>
      <c r="B30" s="90">
        <v>107</v>
      </c>
      <c r="C30" s="91" t="s">
        <v>161</v>
      </c>
      <c r="D30" s="85" t="s">
        <v>126</v>
      </c>
      <c r="E30" s="86" t="s">
        <v>127</v>
      </c>
      <c r="F30" s="86"/>
      <c r="G30" s="85" t="s">
        <v>128</v>
      </c>
      <c r="H30" s="86" t="s">
        <v>70</v>
      </c>
      <c r="I30" s="86" t="s">
        <v>56</v>
      </c>
    </row>
    <row r="31" spans="1:9" x14ac:dyDescent="0.2">
      <c r="A31" s="89" t="s">
        <v>65</v>
      </c>
      <c r="B31" s="90">
        <v>110</v>
      </c>
      <c r="C31" s="91" t="s">
        <v>162</v>
      </c>
      <c r="D31" s="85" t="s">
        <v>87</v>
      </c>
      <c r="E31" s="86" t="s">
        <v>88</v>
      </c>
      <c r="F31" s="86"/>
      <c r="G31" s="85" t="s">
        <v>69</v>
      </c>
      <c r="H31" s="86" t="s">
        <v>89</v>
      </c>
      <c r="I31" s="86" t="s">
        <v>56</v>
      </c>
    </row>
    <row r="32" spans="1:9" x14ac:dyDescent="0.2">
      <c r="A32" s="89" t="s">
        <v>65</v>
      </c>
      <c r="B32" s="90">
        <v>112</v>
      </c>
      <c r="C32" s="91" t="s">
        <v>163</v>
      </c>
      <c r="D32" s="85" t="s">
        <v>164</v>
      </c>
      <c r="E32" s="86" t="s">
        <v>165</v>
      </c>
      <c r="F32" s="86">
        <v>248</v>
      </c>
      <c r="G32" s="85" t="s">
        <v>69</v>
      </c>
      <c r="H32" s="86" t="s">
        <v>108</v>
      </c>
      <c r="I32" s="86" t="s">
        <v>56</v>
      </c>
    </row>
    <row r="33" spans="1:9" x14ac:dyDescent="0.2">
      <c r="A33" s="89">
        <v>56</v>
      </c>
      <c r="B33" s="90">
        <v>113</v>
      </c>
      <c r="C33" s="91" t="s">
        <v>166</v>
      </c>
      <c r="D33" s="85" t="s">
        <v>126</v>
      </c>
      <c r="E33" s="86" t="s">
        <v>127</v>
      </c>
      <c r="F33" s="86"/>
      <c r="G33" s="85" t="s">
        <v>128</v>
      </c>
      <c r="H33" s="86" t="s">
        <v>70</v>
      </c>
      <c r="I33" s="86" t="s">
        <v>56</v>
      </c>
    </row>
    <row r="34" spans="1:9" x14ac:dyDescent="0.2">
      <c r="A34" s="89">
        <v>56</v>
      </c>
      <c r="B34" s="90">
        <v>114</v>
      </c>
      <c r="C34" s="91" t="s">
        <v>167</v>
      </c>
      <c r="D34" s="85" t="s">
        <v>168</v>
      </c>
      <c r="E34" s="86" t="s">
        <v>169</v>
      </c>
      <c r="F34" s="86"/>
      <c r="G34" s="85" t="s">
        <v>128</v>
      </c>
      <c r="H34" s="86" t="s">
        <v>70</v>
      </c>
      <c r="I34" s="86" t="s">
        <v>56</v>
      </c>
    </row>
    <row r="35" spans="1:9" x14ac:dyDescent="0.2">
      <c r="A35" s="89">
        <v>56</v>
      </c>
      <c r="B35" s="90">
        <v>115</v>
      </c>
      <c r="C35" s="91" t="s">
        <v>170</v>
      </c>
      <c r="D35" s="85" t="s">
        <v>126</v>
      </c>
      <c r="E35" s="86" t="s">
        <v>127</v>
      </c>
      <c r="F35" s="86"/>
      <c r="G35" s="85" t="s">
        <v>128</v>
      </c>
      <c r="H35" s="86" t="s">
        <v>70</v>
      </c>
      <c r="I35" s="86" t="s">
        <v>56</v>
      </c>
    </row>
    <row r="36" spans="1:9" x14ac:dyDescent="0.2">
      <c r="A36" s="89">
        <v>56</v>
      </c>
      <c r="B36" s="90">
        <v>116</v>
      </c>
      <c r="C36" s="91" t="s">
        <v>171</v>
      </c>
      <c r="D36" s="85" t="s">
        <v>126</v>
      </c>
      <c r="E36" s="86" t="s">
        <v>127</v>
      </c>
      <c r="F36" s="86"/>
      <c r="G36" s="85" t="s">
        <v>128</v>
      </c>
      <c r="H36" s="86" t="s">
        <v>70</v>
      </c>
      <c r="I36" s="86" t="s">
        <v>56</v>
      </c>
    </row>
    <row r="37" spans="1:9" x14ac:dyDescent="0.2">
      <c r="A37" s="89">
        <v>56</v>
      </c>
      <c r="B37" s="90">
        <v>117</v>
      </c>
      <c r="C37" s="91" t="s">
        <v>172</v>
      </c>
      <c r="D37" s="85" t="s">
        <v>126</v>
      </c>
      <c r="E37" s="86" t="s">
        <v>127</v>
      </c>
      <c r="F37" s="86"/>
      <c r="G37" s="85" t="s">
        <v>128</v>
      </c>
      <c r="H37" s="86" t="s">
        <v>70</v>
      </c>
      <c r="I37" s="86" t="s">
        <v>56</v>
      </c>
    </row>
    <row r="38" spans="1:9" x14ac:dyDescent="0.2">
      <c r="A38" s="89">
        <v>56</v>
      </c>
      <c r="B38" s="90">
        <v>118</v>
      </c>
      <c r="C38" s="91" t="s">
        <v>125</v>
      </c>
      <c r="D38" s="85" t="s">
        <v>126</v>
      </c>
      <c r="E38" s="86" t="s">
        <v>127</v>
      </c>
      <c r="F38" s="86"/>
      <c r="G38" s="85" t="s">
        <v>128</v>
      </c>
      <c r="H38" s="86" t="s">
        <v>70</v>
      </c>
      <c r="I38" s="86" t="s">
        <v>56</v>
      </c>
    </row>
    <row r="39" spans="1:9" x14ac:dyDescent="0.2">
      <c r="A39" s="89">
        <v>56</v>
      </c>
      <c r="B39" s="90">
        <v>119</v>
      </c>
      <c r="C39" s="91" t="s">
        <v>129</v>
      </c>
      <c r="D39" s="85" t="s">
        <v>126</v>
      </c>
      <c r="E39" s="86" t="s">
        <v>127</v>
      </c>
      <c r="F39" s="86"/>
      <c r="G39" s="85" t="s">
        <v>128</v>
      </c>
      <c r="H39" s="86" t="s">
        <v>70</v>
      </c>
      <c r="I39" s="86" t="s">
        <v>56</v>
      </c>
    </row>
    <row r="40" spans="1:9" x14ac:dyDescent="0.2">
      <c r="A40" s="89" t="s">
        <v>65</v>
      </c>
      <c r="B40" s="90">
        <v>120</v>
      </c>
      <c r="C40" s="91" t="s">
        <v>173</v>
      </c>
      <c r="D40" s="85" t="s">
        <v>174</v>
      </c>
      <c r="E40" s="86" t="s">
        <v>175</v>
      </c>
      <c r="F40" s="86"/>
      <c r="G40" s="85" t="s">
        <v>69</v>
      </c>
      <c r="H40" s="86" t="s">
        <v>85</v>
      </c>
      <c r="I40" s="86" t="s">
        <v>56</v>
      </c>
    </row>
    <row r="41" spans="1:9" x14ac:dyDescent="0.2">
      <c r="A41" s="89">
        <v>57</v>
      </c>
      <c r="B41" s="90">
        <v>121</v>
      </c>
      <c r="C41" s="91" t="s">
        <v>176</v>
      </c>
      <c r="D41" s="85" t="s">
        <v>126</v>
      </c>
      <c r="E41" s="86" t="s">
        <v>127</v>
      </c>
      <c r="F41" s="86"/>
      <c r="G41" s="85" t="s">
        <v>128</v>
      </c>
      <c r="H41" s="86" t="s">
        <v>93</v>
      </c>
      <c r="I41" s="86" t="s">
        <v>56</v>
      </c>
    </row>
    <row r="42" spans="1:9" x14ac:dyDescent="0.2">
      <c r="A42" s="89">
        <v>57</v>
      </c>
      <c r="B42" s="90">
        <v>122</v>
      </c>
      <c r="C42" s="91" t="s">
        <v>177</v>
      </c>
      <c r="D42" s="85" t="s">
        <v>126</v>
      </c>
      <c r="E42" s="86" t="s">
        <v>127</v>
      </c>
      <c r="F42" s="86"/>
      <c r="G42" s="85" t="s">
        <v>128</v>
      </c>
      <c r="H42" s="86" t="s">
        <v>93</v>
      </c>
      <c r="I42" s="86" t="s">
        <v>56</v>
      </c>
    </row>
    <row r="43" spans="1:9" x14ac:dyDescent="0.2">
      <c r="A43" s="89">
        <v>57</v>
      </c>
      <c r="B43" s="90">
        <v>123</v>
      </c>
      <c r="C43" s="91" t="s">
        <v>178</v>
      </c>
      <c r="D43" s="85" t="s">
        <v>126</v>
      </c>
      <c r="E43" s="86" t="s">
        <v>127</v>
      </c>
      <c r="F43" s="86"/>
      <c r="G43" s="85" t="s">
        <v>128</v>
      </c>
      <c r="H43" s="86" t="s">
        <v>93</v>
      </c>
      <c r="I43" s="86" t="s">
        <v>56</v>
      </c>
    </row>
    <row r="44" spans="1:9" x14ac:dyDescent="0.2">
      <c r="A44" s="89">
        <v>57</v>
      </c>
      <c r="B44" s="90">
        <v>124</v>
      </c>
      <c r="C44" s="91" t="s">
        <v>179</v>
      </c>
      <c r="D44" s="85" t="s">
        <v>126</v>
      </c>
      <c r="E44" s="86" t="s">
        <v>127</v>
      </c>
      <c r="F44" s="86"/>
      <c r="G44" s="85" t="s">
        <v>128</v>
      </c>
      <c r="H44" s="86" t="s">
        <v>93</v>
      </c>
      <c r="I44" s="86" t="s">
        <v>56</v>
      </c>
    </row>
    <row r="45" spans="1:9" x14ac:dyDescent="0.2">
      <c r="A45" s="89" t="s">
        <v>65</v>
      </c>
      <c r="B45" s="90">
        <v>125</v>
      </c>
      <c r="C45" s="91" t="s">
        <v>180</v>
      </c>
      <c r="D45" s="85" t="s">
        <v>181</v>
      </c>
      <c r="E45" s="86" t="s">
        <v>182</v>
      </c>
      <c r="F45" s="86"/>
      <c r="G45" s="85" t="s">
        <v>69</v>
      </c>
      <c r="H45" s="86" t="s">
        <v>108</v>
      </c>
      <c r="I45" s="86" t="s">
        <v>56</v>
      </c>
    </row>
    <row r="46" spans="1:9" ht="12.75" customHeight="1" x14ac:dyDescent="0.2">
      <c r="A46" s="89">
        <v>57</v>
      </c>
      <c r="B46" s="90">
        <v>126</v>
      </c>
      <c r="C46" s="91" t="s">
        <v>183</v>
      </c>
      <c r="D46" s="85" t="s">
        <v>126</v>
      </c>
      <c r="E46" s="86" t="s">
        <v>127</v>
      </c>
      <c r="F46" s="86"/>
      <c r="G46" s="85" t="s">
        <v>128</v>
      </c>
      <c r="H46" s="86" t="s">
        <v>93</v>
      </c>
      <c r="I46" s="86" t="s">
        <v>56</v>
      </c>
    </row>
    <row r="47" spans="1:9" ht="12.75" customHeight="1" x14ac:dyDescent="0.2">
      <c r="A47" s="89">
        <v>57</v>
      </c>
      <c r="B47" s="90">
        <v>127</v>
      </c>
      <c r="C47" s="91" t="s">
        <v>184</v>
      </c>
      <c r="D47" s="85" t="s">
        <v>126</v>
      </c>
      <c r="E47" s="86" t="s">
        <v>127</v>
      </c>
      <c r="F47" s="86"/>
      <c r="G47" s="85" t="s">
        <v>128</v>
      </c>
      <c r="H47" s="86" t="s">
        <v>93</v>
      </c>
      <c r="I47" s="86" t="s">
        <v>56</v>
      </c>
    </row>
    <row r="48" spans="1:9" ht="12.75" customHeight="1" x14ac:dyDescent="0.2">
      <c r="A48" s="89">
        <v>57</v>
      </c>
      <c r="B48" s="90">
        <v>128</v>
      </c>
      <c r="C48" s="91" t="s">
        <v>185</v>
      </c>
      <c r="D48" s="85" t="s">
        <v>126</v>
      </c>
      <c r="E48" s="86" t="s">
        <v>127</v>
      </c>
      <c r="F48" s="86"/>
      <c r="G48" s="85" t="s">
        <v>128</v>
      </c>
      <c r="H48" s="86" t="s">
        <v>93</v>
      </c>
      <c r="I48" s="86" t="s">
        <v>56</v>
      </c>
    </row>
    <row r="49" spans="1:9" ht="12.75" customHeight="1" x14ac:dyDescent="0.2">
      <c r="A49" s="89">
        <v>57</v>
      </c>
      <c r="B49" s="90">
        <v>129</v>
      </c>
      <c r="C49" s="91" t="s">
        <v>186</v>
      </c>
      <c r="D49" s="85" t="s">
        <v>126</v>
      </c>
      <c r="E49" s="86" t="s">
        <v>127</v>
      </c>
      <c r="F49" s="86"/>
      <c r="G49" s="85" t="s">
        <v>128</v>
      </c>
      <c r="H49" s="86" t="s">
        <v>93</v>
      </c>
      <c r="I49" s="86" t="s">
        <v>56</v>
      </c>
    </row>
    <row r="50" spans="1:9" ht="12.75" customHeight="1" x14ac:dyDescent="0.2">
      <c r="A50" s="89" t="s">
        <v>102</v>
      </c>
      <c r="B50" s="90">
        <v>130</v>
      </c>
      <c r="C50" s="94" t="s">
        <v>187</v>
      </c>
      <c r="D50" s="85" t="s">
        <v>87</v>
      </c>
      <c r="E50" s="86" t="s">
        <v>88</v>
      </c>
      <c r="F50" s="86"/>
      <c r="G50" s="85"/>
      <c r="H50" s="86" t="s">
        <v>89</v>
      </c>
      <c r="I50" s="86" t="s">
        <v>56</v>
      </c>
    </row>
    <row r="51" spans="1:9" ht="12.75" customHeight="1" x14ac:dyDescent="0.2">
      <c r="A51" s="89">
        <v>56</v>
      </c>
      <c r="B51" s="90">
        <v>131</v>
      </c>
      <c r="C51" s="91" t="s">
        <v>130</v>
      </c>
      <c r="D51" s="85" t="s">
        <v>126</v>
      </c>
      <c r="E51" s="86" t="s">
        <v>127</v>
      </c>
      <c r="F51" s="86"/>
      <c r="G51" s="85" t="s">
        <v>128</v>
      </c>
      <c r="H51" s="86" t="s">
        <v>70</v>
      </c>
      <c r="I51" s="86" t="s">
        <v>56</v>
      </c>
    </row>
    <row r="52" spans="1:9" ht="12.75" customHeight="1" x14ac:dyDescent="0.2">
      <c r="A52" s="89">
        <v>56</v>
      </c>
      <c r="B52" s="90">
        <v>132</v>
      </c>
      <c r="C52" s="91" t="s">
        <v>131</v>
      </c>
      <c r="D52" s="85" t="s">
        <v>126</v>
      </c>
      <c r="E52" s="86" t="s">
        <v>127</v>
      </c>
      <c r="F52" s="86"/>
      <c r="G52" s="85" t="s">
        <v>128</v>
      </c>
      <c r="H52" s="86" t="s">
        <v>70</v>
      </c>
      <c r="I52" s="86" t="s">
        <v>56</v>
      </c>
    </row>
    <row r="53" spans="1:9" ht="12.75" customHeight="1" x14ac:dyDescent="0.2">
      <c r="A53" s="89">
        <v>31</v>
      </c>
      <c r="B53" s="90">
        <v>133</v>
      </c>
      <c r="C53" s="91" t="s">
        <v>132</v>
      </c>
      <c r="D53" s="85" t="s">
        <v>133</v>
      </c>
      <c r="E53" s="86" t="s">
        <v>134</v>
      </c>
      <c r="F53" s="86">
        <v>231</v>
      </c>
      <c r="G53" s="85" t="s">
        <v>69</v>
      </c>
      <c r="H53" s="86" t="s">
        <v>108</v>
      </c>
      <c r="I53" s="86" t="s">
        <v>56</v>
      </c>
    </row>
    <row r="54" spans="1:9" ht="12.75" customHeight="1" x14ac:dyDescent="0.2">
      <c r="A54" s="89">
        <v>31</v>
      </c>
      <c r="B54" s="90">
        <v>134</v>
      </c>
      <c r="C54" s="91" t="s">
        <v>135</v>
      </c>
      <c r="D54" s="85" t="s">
        <v>133</v>
      </c>
      <c r="E54" s="86" t="s">
        <v>134</v>
      </c>
      <c r="F54" s="86">
        <v>231</v>
      </c>
      <c r="G54" s="85" t="s">
        <v>69</v>
      </c>
      <c r="H54" s="86" t="s">
        <v>108</v>
      </c>
      <c r="I54" s="86" t="s">
        <v>56</v>
      </c>
    </row>
    <row r="55" spans="1:9" ht="12.75" customHeight="1" x14ac:dyDescent="0.2">
      <c r="A55" s="89">
        <v>31</v>
      </c>
      <c r="B55" s="90">
        <v>135</v>
      </c>
      <c r="C55" s="91" t="s">
        <v>136</v>
      </c>
      <c r="D55" s="85" t="s">
        <v>87</v>
      </c>
      <c r="E55" s="86" t="s">
        <v>88</v>
      </c>
      <c r="F55" s="86"/>
      <c r="G55" s="85" t="s">
        <v>69</v>
      </c>
      <c r="H55" s="86" t="s">
        <v>108</v>
      </c>
      <c r="I55" s="86" t="s">
        <v>56</v>
      </c>
    </row>
    <row r="56" spans="1:9" ht="12.75" customHeight="1" x14ac:dyDescent="0.2">
      <c r="A56" s="89">
        <v>31</v>
      </c>
      <c r="B56" s="90">
        <v>136</v>
      </c>
      <c r="C56" s="91" t="s">
        <v>137</v>
      </c>
      <c r="D56" s="85" t="s">
        <v>138</v>
      </c>
      <c r="E56" s="86" t="s">
        <v>139</v>
      </c>
      <c r="F56" s="86"/>
      <c r="G56" s="85" t="s">
        <v>69</v>
      </c>
      <c r="H56" s="86" t="s">
        <v>108</v>
      </c>
      <c r="I56" s="86" t="s">
        <v>56</v>
      </c>
    </row>
    <row r="57" spans="1:9" ht="12.75" customHeight="1" x14ac:dyDescent="0.2">
      <c r="A57" s="89">
        <v>31</v>
      </c>
      <c r="B57" s="90">
        <v>137</v>
      </c>
      <c r="C57" s="91" t="s">
        <v>140</v>
      </c>
      <c r="D57" s="85" t="s">
        <v>87</v>
      </c>
      <c r="E57" s="86" t="s">
        <v>88</v>
      </c>
      <c r="F57" s="86"/>
      <c r="G57" s="85" t="s">
        <v>69</v>
      </c>
      <c r="H57" s="86" t="s">
        <v>108</v>
      </c>
      <c r="I57" s="86" t="s">
        <v>56</v>
      </c>
    </row>
    <row r="58" spans="1:9" ht="12.75" customHeight="1" x14ac:dyDescent="0.2">
      <c r="A58" s="89" t="s">
        <v>65</v>
      </c>
      <c r="B58" s="90">
        <v>150</v>
      </c>
      <c r="C58" s="91" t="s">
        <v>188</v>
      </c>
      <c r="D58" s="85" t="s">
        <v>189</v>
      </c>
      <c r="E58" s="86" t="s">
        <v>190</v>
      </c>
      <c r="F58" s="86"/>
      <c r="G58" s="85" t="s">
        <v>69</v>
      </c>
      <c r="H58" s="86" t="s">
        <v>108</v>
      </c>
      <c r="I58" s="86" t="s">
        <v>56</v>
      </c>
    </row>
    <row r="59" spans="1:9" ht="12.75" customHeight="1" x14ac:dyDescent="0.2">
      <c r="A59" s="89" t="s">
        <v>65</v>
      </c>
      <c r="B59" s="90">
        <v>155</v>
      </c>
      <c r="C59" s="91" t="s">
        <v>191</v>
      </c>
      <c r="D59" s="85" t="s">
        <v>192</v>
      </c>
      <c r="E59" s="86" t="s">
        <v>193</v>
      </c>
      <c r="F59" s="86"/>
      <c r="G59" s="85" t="s">
        <v>69</v>
      </c>
      <c r="H59" s="86" t="s">
        <v>108</v>
      </c>
      <c r="I59" s="86" t="s">
        <v>56</v>
      </c>
    </row>
    <row r="60" spans="1:9" ht="12.75" customHeight="1" x14ac:dyDescent="0.2">
      <c r="A60" s="89" t="s">
        <v>65</v>
      </c>
      <c r="B60" s="90">
        <v>163</v>
      </c>
      <c r="C60" s="91" t="s">
        <v>141</v>
      </c>
      <c r="D60" s="85" t="s">
        <v>133</v>
      </c>
      <c r="E60" s="86" t="s">
        <v>134</v>
      </c>
      <c r="F60" s="86">
        <v>231</v>
      </c>
      <c r="G60" s="85" t="s">
        <v>69</v>
      </c>
      <c r="H60" s="86" t="s">
        <v>108</v>
      </c>
      <c r="I60" s="86" t="s">
        <v>56</v>
      </c>
    </row>
    <row r="61" spans="1:9" ht="12.75" customHeight="1" x14ac:dyDescent="0.2">
      <c r="A61" s="89" t="s">
        <v>65</v>
      </c>
      <c r="B61" s="90">
        <v>165</v>
      </c>
      <c r="C61" s="91" t="s">
        <v>194</v>
      </c>
      <c r="D61" s="85" t="s">
        <v>195</v>
      </c>
      <c r="E61" s="86" t="s">
        <v>196</v>
      </c>
      <c r="F61" s="86"/>
      <c r="G61" s="85" t="s">
        <v>69</v>
      </c>
      <c r="H61" s="86" t="s">
        <v>108</v>
      </c>
      <c r="I61" s="86" t="s">
        <v>56</v>
      </c>
    </row>
    <row r="62" spans="1:9" ht="12.75" customHeight="1" x14ac:dyDescent="0.2">
      <c r="A62" s="89" t="s">
        <v>65</v>
      </c>
      <c r="B62" s="90">
        <v>170</v>
      </c>
      <c r="C62" s="91" t="s">
        <v>197</v>
      </c>
      <c r="D62" s="85" t="s">
        <v>198</v>
      </c>
      <c r="E62" s="89" t="s">
        <v>199</v>
      </c>
      <c r="F62" s="86"/>
      <c r="G62" s="85" t="s">
        <v>69</v>
      </c>
      <c r="H62" s="86" t="s">
        <v>108</v>
      </c>
      <c r="I62" s="86" t="s">
        <v>56</v>
      </c>
    </row>
    <row r="63" spans="1:9" ht="12.75" customHeight="1" x14ac:dyDescent="0.2">
      <c r="A63" s="89">
        <v>31</v>
      </c>
      <c r="B63" s="90">
        <v>171</v>
      </c>
      <c r="C63" s="91" t="s">
        <v>142</v>
      </c>
      <c r="D63" s="85" t="s">
        <v>133</v>
      </c>
      <c r="E63" s="86" t="s">
        <v>134</v>
      </c>
      <c r="F63" s="86">
        <v>231</v>
      </c>
      <c r="G63" s="85" t="s">
        <v>69</v>
      </c>
      <c r="H63" s="86" t="s">
        <v>108</v>
      </c>
      <c r="I63" s="86" t="s">
        <v>56</v>
      </c>
    </row>
    <row r="64" spans="1:9" ht="12.75" customHeight="1" x14ac:dyDescent="0.2">
      <c r="A64" s="89" t="s">
        <v>65</v>
      </c>
      <c r="B64" s="90">
        <v>172</v>
      </c>
      <c r="C64" s="91" t="s">
        <v>200</v>
      </c>
      <c r="D64" s="85" t="s">
        <v>133</v>
      </c>
      <c r="E64" s="86" t="s">
        <v>134</v>
      </c>
      <c r="F64" s="86">
        <v>231</v>
      </c>
      <c r="G64" s="85" t="s">
        <v>69</v>
      </c>
      <c r="H64" s="86" t="s">
        <v>108</v>
      </c>
      <c r="I64" s="86" t="s">
        <v>56</v>
      </c>
    </row>
    <row r="65" spans="1:9" ht="12.75" customHeight="1" x14ac:dyDescent="0.2">
      <c r="A65" s="89" t="s">
        <v>65</v>
      </c>
      <c r="B65" s="90">
        <v>173</v>
      </c>
      <c r="C65" s="91" t="s">
        <v>201</v>
      </c>
      <c r="D65" s="85" t="s">
        <v>133</v>
      </c>
      <c r="E65" s="86" t="s">
        <v>134</v>
      </c>
      <c r="F65" s="86">
        <v>231</v>
      </c>
      <c r="G65" s="85" t="s">
        <v>69</v>
      </c>
      <c r="H65" s="86" t="s">
        <v>108</v>
      </c>
      <c r="I65" s="86" t="s">
        <v>56</v>
      </c>
    </row>
    <row r="66" spans="1:9" ht="12.75" customHeight="1" x14ac:dyDescent="0.2">
      <c r="A66" s="89" t="s">
        <v>65</v>
      </c>
      <c r="B66" s="90">
        <v>174</v>
      </c>
      <c r="C66" s="91" t="s">
        <v>202</v>
      </c>
      <c r="D66" s="85" t="s">
        <v>133</v>
      </c>
      <c r="E66" s="86" t="s">
        <v>134</v>
      </c>
      <c r="F66" s="86">
        <v>231</v>
      </c>
      <c r="G66" s="85" t="s">
        <v>69</v>
      </c>
      <c r="H66" s="86" t="s">
        <v>108</v>
      </c>
      <c r="I66" s="86" t="s">
        <v>56</v>
      </c>
    </row>
    <row r="67" spans="1:9" ht="12.75" customHeight="1" x14ac:dyDescent="0.2">
      <c r="A67" s="89">
        <v>58</v>
      </c>
      <c r="B67" s="90">
        <v>175</v>
      </c>
      <c r="C67" s="91" t="s">
        <v>203</v>
      </c>
      <c r="D67" s="85" t="s">
        <v>126</v>
      </c>
      <c r="E67" s="86" t="s">
        <v>127</v>
      </c>
      <c r="F67" s="86"/>
      <c r="G67" s="85" t="s">
        <v>128</v>
      </c>
      <c r="H67" s="86" t="s">
        <v>70</v>
      </c>
      <c r="I67" s="86" t="s">
        <v>56</v>
      </c>
    </row>
    <row r="68" spans="1:9" ht="12.75" customHeight="1" x14ac:dyDescent="0.2">
      <c r="A68" s="89" t="s">
        <v>65</v>
      </c>
      <c r="B68" s="90">
        <v>176</v>
      </c>
      <c r="C68" s="91" t="s">
        <v>204</v>
      </c>
      <c r="D68" s="85" t="s">
        <v>133</v>
      </c>
      <c r="E68" s="86" t="s">
        <v>134</v>
      </c>
      <c r="F68" s="86">
        <v>231</v>
      </c>
      <c r="G68" s="85" t="s">
        <v>69</v>
      </c>
      <c r="H68" s="86" t="s">
        <v>108</v>
      </c>
      <c r="I68" s="86" t="s">
        <v>56</v>
      </c>
    </row>
    <row r="69" spans="1:9" ht="12.75" customHeight="1" x14ac:dyDescent="0.2">
      <c r="A69" s="89" t="s">
        <v>65</v>
      </c>
      <c r="B69" s="90">
        <v>177</v>
      </c>
      <c r="C69" s="91" t="s">
        <v>205</v>
      </c>
      <c r="D69" s="85" t="s">
        <v>133</v>
      </c>
      <c r="E69" s="86" t="s">
        <v>134</v>
      </c>
      <c r="F69" s="86">
        <v>231</v>
      </c>
      <c r="G69" s="85" t="s">
        <v>69</v>
      </c>
      <c r="H69" s="86" t="s">
        <v>108</v>
      </c>
      <c r="I69" s="86" t="s">
        <v>56</v>
      </c>
    </row>
    <row r="70" spans="1:9" ht="12.75" customHeight="1" x14ac:dyDescent="0.2">
      <c r="A70" s="89">
        <v>31</v>
      </c>
      <c r="B70" s="90">
        <v>178</v>
      </c>
      <c r="C70" s="91" t="s">
        <v>143</v>
      </c>
      <c r="D70" s="85" t="s">
        <v>133</v>
      </c>
      <c r="E70" s="86" t="s">
        <v>134</v>
      </c>
      <c r="F70" s="86">
        <v>231</v>
      </c>
      <c r="G70" s="85" t="s">
        <v>69</v>
      </c>
      <c r="H70" s="86" t="s">
        <v>108</v>
      </c>
      <c r="I70" s="86" t="s">
        <v>56</v>
      </c>
    </row>
    <row r="71" spans="1:9" ht="12.75" customHeight="1" x14ac:dyDescent="0.2">
      <c r="A71" s="89" t="s">
        <v>65</v>
      </c>
      <c r="B71" s="90">
        <v>180</v>
      </c>
      <c r="C71" s="91" t="s">
        <v>206</v>
      </c>
      <c r="D71" s="85" t="s">
        <v>207</v>
      </c>
      <c r="E71" s="86" t="s">
        <v>208</v>
      </c>
      <c r="F71" s="86">
        <v>223</v>
      </c>
      <c r="G71" s="85" t="s">
        <v>69</v>
      </c>
      <c r="H71" s="86" t="s">
        <v>108</v>
      </c>
      <c r="I71" s="86" t="s">
        <v>56</v>
      </c>
    </row>
    <row r="72" spans="1:9" ht="12.75" customHeight="1" x14ac:dyDescent="0.2">
      <c r="A72" s="89" t="s">
        <v>65</v>
      </c>
      <c r="B72" s="90">
        <v>182</v>
      </c>
      <c r="C72" s="91" t="s">
        <v>209</v>
      </c>
      <c r="D72" s="85" t="s">
        <v>133</v>
      </c>
      <c r="E72" s="86" t="s">
        <v>134</v>
      </c>
      <c r="F72" s="86">
        <v>231</v>
      </c>
      <c r="G72" s="85" t="s">
        <v>69</v>
      </c>
      <c r="H72" s="86" t="s">
        <v>108</v>
      </c>
      <c r="I72" s="86" t="s">
        <v>56</v>
      </c>
    </row>
    <row r="73" spans="1:9" ht="12.75" customHeight="1" x14ac:dyDescent="0.2">
      <c r="A73" s="89" t="s">
        <v>210</v>
      </c>
      <c r="B73" s="90">
        <v>183</v>
      </c>
      <c r="C73" s="91" t="s">
        <v>211</v>
      </c>
      <c r="D73" s="85" t="s">
        <v>212</v>
      </c>
      <c r="E73" s="86" t="s">
        <v>213</v>
      </c>
      <c r="F73" s="86"/>
      <c r="G73" s="85" t="s">
        <v>128</v>
      </c>
      <c r="H73" s="86" t="s">
        <v>74</v>
      </c>
      <c r="I73" s="86" t="s">
        <v>56</v>
      </c>
    </row>
    <row r="74" spans="1:9" ht="12.75" customHeight="1" x14ac:dyDescent="0.2">
      <c r="A74" s="89" t="s">
        <v>65</v>
      </c>
      <c r="B74" s="90">
        <v>185</v>
      </c>
      <c r="C74" s="91" t="s">
        <v>214</v>
      </c>
      <c r="D74" s="85" t="s">
        <v>215</v>
      </c>
      <c r="E74" s="86" t="s">
        <v>216</v>
      </c>
      <c r="F74" s="86"/>
      <c r="G74" s="85" t="s">
        <v>69</v>
      </c>
      <c r="H74" s="86" t="s">
        <v>85</v>
      </c>
      <c r="I74" s="86" t="s">
        <v>56</v>
      </c>
    </row>
    <row r="75" spans="1:9" ht="12.75" customHeight="1" x14ac:dyDescent="0.2">
      <c r="A75" s="89" t="s">
        <v>65</v>
      </c>
      <c r="B75" s="90">
        <v>190</v>
      </c>
      <c r="C75" s="91" t="s">
        <v>217</v>
      </c>
      <c r="D75" s="85" t="s">
        <v>218</v>
      </c>
      <c r="E75" s="86" t="s">
        <v>219</v>
      </c>
      <c r="F75" s="86">
        <v>2301</v>
      </c>
      <c r="G75" s="85" t="s">
        <v>69</v>
      </c>
      <c r="H75" s="86" t="s">
        <v>108</v>
      </c>
      <c r="I75" s="86" t="s">
        <v>56</v>
      </c>
    </row>
    <row r="76" spans="1:9" ht="12.75" customHeight="1" x14ac:dyDescent="0.2">
      <c r="A76" s="89" t="s">
        <v>65</v>
      </c>
      <c r="B76" s="90">
        <v>200</v>
      </c>
      <c r="C76" s="91" t="s">
        <v>220</v>
      </c>
      <c r="D76" s="85" t="s">
        <v>221</v>
      </c>
      <c r="E76" s="86" t="s">
        <v>222</v>
      </c>
      <c r="F76" s="86"/>
      <c r="G76" s="85" t="s">
        <v>69</v>
      </c>
      <c r="H76" s="86" t="s">
        <v>108</v>
      </c>
      <c r="I76" s="86" t="s">
        <v>56</v>
      </c>
    </row>
    <row r="77" spans="1:9" ht="12.75" customHeight="1" x14ac:dyDescent="0.2">
      <c r="A77" s="89" t="s">
        <v>65</v>
      </c>
      <c r="B77" s="90">
        <v>205</v>
      </c>
      <c r="C77" s="91" t="s">
        <v>223</v>
      </c>
      <c r="D77" s="85" t="s">
        <v>224</v>
      </c>
      <c r="E77" s="86" t="s">
        <v>225</v>
      </c>
      <c r="F77" s="86"/>
      <c r="G77" s="85" t="s">
        <v>69</v>
      </c>
      <c r="H77" s="86" t="s">
        <v>108</v>
      </c>
      <c r="I77" s="86" t="s">
        <v>56</v>
      </c>
    </row>
    <row r="78" spans="1:9" ht="12.75" customHeight="1" x14ac:dyDescent="0.2">
      <c r="A78" s="89" t="s">
        <v>65</v>
      </c>
      <c r="B78" s="90">
        <v>210</v>
      </c>
      <c r="C78" s="91" t="s">
        <v>226</v>
      </c>
      <c r="D78" s="85" t="s">
        <v>133</v>
      </c>
      <c r="E78" s="86" t="s">
        <v>134</v>
      </c>
      <c r="F78" s="86">
        <v>231</v>
      </c>
      <c r="G78" s="85" t="s">
        <v>69</v>
      </c>
      <c r="H78" s="86" t="s">
        <v>108</v>
      </c>
      <c r="I78" s="86" t="s">
        <v>56</v>
      </c>
    </row>
    <row r="79" spans="1:9" ht="12.75" customHeight="1" x14ac:dyDescent="0.2">
      <c r="A79" s="89" t="s">
        <v>65</v>
      </c>
      <c r="B79" s="90">
        <v>215</v>
      </c>
      <c r="C79" s="91" t="s">
        <v>227</v>
      </c>
      <c r="D79" s="85" t="s">
        <v>228</v>
      </c>
      <c r="E79" s="86" t="s">
        <v>229</v>
      </c>
      <c r="F79" s="86"/>
      <c r="G79" s="85" t="s">
        <v>69</v>
      </c>
      <c r="H79" s="86" t="s">
        <v>108</v>
      </c>
      <c r="I79" s="86" t="s">
        <v>56</v>
      </c>
    </row>
    <row r="80" spans="1:9" ht="12.75" customHeight="1" x14ac:dyDescent="0.2">
      <c r="A80" s="89" t="s">
        <v>65</v>
      </c>
      <c r="B80" s="90">
        <v>225</v>
      </c>
      <c r="C80" s="91" t="s">
        <v>230</v>
      </c>
      <c r="D80" s="85" t="s">
        <v>231</v>
      </c>
      <c r="E80" s="86" t="s">
        <v>232</v>
      </c>
      <c r="F80" s="86"/>
      <c r="G80" s="85" t="s">
        <v>69</v>
      </c>
      <c r="H80" s="86" t="s">
        <v>108</v>
      </c>
      <c r="I80" s="86" t="s">
        <v>56</v>
      </c>
    </row>
    <row r="81" spans="1:9" ht="12.75" customHeight="1" x14ac:dyDescent="0.2">
      <c r="A81" s="89" t="s">
        <v>65</v>
      </c>
      <c r="B81" s="90">
        <v>230</v>
      </c>
      <c r="C81" s="91" t="s">
        <v>233</v>
      </c>
      <c r="D81" s="85" t="s">
        <v>133</v>
      </c>
      <c r="E81" s="86" t="s">
        <v>134</v>
      </c>
      <c r="F81" s="86">
        <v>231</v>
      </c>
      <c r="G81" s="85" t="s">
        <v>69</v>
      </c>
      <c r="H81" s="86" t="s">
        <v>108</v>
      </c>
      <c r="I81" s="86" t="s">
        <v>56</v>
      </c>
    </row>
    <row r="82" spans="1:9" ht="12.75" customHeight="1" x14ac:dyDescent="0.2">
      <c r="A82" s="89" t="s">
        <v>234</v>
      </c>
      <c r="B82" s="90">
        <v>235</v>
      </c>
      <c r="C82" s="91" t="s">
        <v>235</v>
      </c>
      <c r="D82" s="85" t="s">
        <v>236</v>
      </c>
      <c r="E82" s="86" t="s">
        <v>237</v>
      </c>
      <c r="F82" s="86"/>
      <c r="G82" s="85" t="s">
        <v>69</v>
      </c>
      <c r="H82" s="86" t="s">
        <v>101</v>
      </c>
      <c r="I82" s="86" t="s">
        <v>56</v>
      </c>
    </row>
    <row r="83" spans="1:9" ht="12.75" customHeight="1" x14ac:dyDescent="0.2">
      <c r="A83" s="89" t="s">
        <v>65</v>
      </c>
      <c r="B83" s="90">
        <v>240</v>
      </c>
      <c r="C83" s="91" t="s">
        <v>238</v>
      </c>
      <c r="D83" s="85" t="s">
        <v>133</v>
      </c>
      <c r="E83" s="86" t="s">
        <v>134</v>
      </c>
      <c r="F83" s="86">
        <v>231</v>
      </c>
      <c r="G83" s="85" t="s">
        <v>69</v>
      </c>
      <c r="H83" s="86" t="s">
        <v>108</v>
      </c>
      <c r="I83" s="86" t="s">
        <v>56</v>
      </c>
    </row>
    <row r="84" spans="1:9" ht="12.75" customHeight="1" x14ac:dyDescent="0.2">
      <c r="A84" s="89" t="s">
        <v>65</v>
      </c>
      <c r="B84" s="90">
        <v>245</v>
      </c>
      <c r="C84" s="91" t="s">
        <v>239</v>
      </c>
      <c r="D84" s="85" t="s">
        <v>240</v>
      </c>
      <c r="E84" s="86" t="s">
        <v>241</v>
      </c>
      <c r="F84" s="86"/>
      <c r="G84" s="85" t="s">
        <v>69</v>
      </c>
      <c r="H84" s="86" t="s">
        <v>108</v>
      </c>
      <c r="I84" s="86" t="s">
        <v>56</v>
      </c>
    </row>
    <row r="85" spans="1:9" ht="12.75" customHeight="1" x14ac:dyDescent="0.2">
      <c r="A85" s="89" t="s">
        <v>65</v>
      </c>
      <c r="B85" s="90">
        <v>250</v>
      </c>
      <c r="C85" s="91" t="s">
        <v>242</v>
      </c>
      <c r="D85" s="85" t="s">
        <v>243</v>
      </c>
      <c r="E85" s="86" t="s">
        <v>244</v>
      </c>
      <c r="F85" s="86"/>
      <c r="G85" s="85" t="s">
        <v>69</v>
      </c>
      <c r="H85" s="86" t="s">
        <v>108</v>
      </c>
      <c r="I85" s="86" t="s">
        <v>56</v>
      </c>
    </row>
    <row r="86" spans="1:9" ht="12.75" customHeight="1" x14ac:dyDescent="0.2">
      <c r="A86" s="89" t="s">
        <v>65</v>
      </c>
      <c r="B86" s="90">
        <v>255</v>
      </c>
      <c r="C86" s="91" t="s">
        <v>245</v>
      </c>
      <c r="D86" s="85" t="s">
        <v>133</v>
      </c>
      <c r="E86" s="86" t="s">
        <v>134</v>
      </c>
      <c r="F86" s="86">
        <v>231</v>
      </c>
      <c r="G86" s="85" t="s">
        <v>69</v>
      </c>
      <c r="H86" s="86" t="s">
        <v>108</v>
      </c>
      <c r="I86" s="86" t="s">
        <v>56</v>
      </c>
    </row>
    <row r="87" spans="1:9" ht="12.75" customHeight="1" x14ac:dyDescent="0.2">
      <c r="A87" s="89" t="s">
        <v>65</v>
      </c>
      <c r="B87" s="90">
        <v>260</v>
      </c>
      <c r="C87" s="91" t="s">
        <v>246</v>
      </c>
      <c r="D87" s="85" t="s">
        <v>247</v>
      </c>
      <c r="E87" s="86" t="s">
        <v>248</v>
      </c>
      <c r="F87" s="86"/>
      <c r="G87" s="85" t="s">
        <v>69</v>
      </c>
      <c r="H87" s="86" t="s">
        <v>108</v>
      </c>
      <c r="I87" s="86" t="s">
        <v>56</v>
      </c>
    </row>
    <row r="88" spans="1:9" ht="12.75" customHeight="1" x14ac:dyDescent="0.2">
      <c r="A88" s="89" t="s">
        <v>65</v>
      </c>
      <c r="B88" s="90">
        <v>261</v>
      </c>
      <c r="C88" s="91" t="s">
        <v>249</v>
      </c>
      <c r="D88" s="85" t="s">
        <v>133</v>
      </c>
      <c r="E88" s="86" t="s">
        <v>134</v>
      </c>
      <c r="F88" s="86">
        <v>231</v>
      </c>
      <c r="G88" s="85" t="s">
        <v>69</v>
      </c>
      <c r="H88" s="86" t="s">
        <v>108</v>
      </c>
      <c r="I88" s="86" t="s">
        <v>56</v>
      </c>
    </row>
    <row r="89" spans="1:9" ht="12.75" customHeight="1" x14ac:dyDescent="0.2">
      <c r="A89" s="89" t="s">
        <v>65</v>
      </c>
      <c r="B89" s="90">
        <v>262</v>
      </c>
      <c r="C89" s="91" t="s">
        <v>250</v>
      </c>
      <c r="D89" s="85" t="s">
        <v>133</v>
      </c>
      <c r="E89" s="86" t="s">
        <v>134</v>
      </c>
      <c r="F89" s="86">
        <v>231</v>
      </c>
      <c r="G89" s="85" t="s">
        <v>69</v>
      </c>
      <c r="H89" s="86" t="s">
        <v>108</v>
      </c>
      <c r="I89" s="86" t="s">
        <v>56</v>
      </c>
    </row>
    <row r="90" spans="1:9" ht="12.75" customHeight="1" x14ac:dyDescent="0.2">
      <c r="A90" s="89" t="s">
        <v>65</v>
      </c>
      <c r="B90" s="90">
        <v>263</v>
      </c>
      <c r="C90" s="91" t="s">
        <v>251</v>
      </c>
      <c r="D90" s="85" t="s">
        <v>252</v>
      </c>
      <c r="E90" s="86" t="s">
        <v>253</v>
      </c>
      <c r="F90" s="86"/>
      <c r="G90" s="85" t="s">
        <v>69</v>
      </c>
      <c r="H90" s="86" t="s">
        <v>108</v>
      </c>
      <c r="I90" s="86" t="s">
        <v>56</v>
      </c>
    </row>
    <row r="91" spans="1:9" ht="12.75" customHeight="1" x14ac:dyDescent="0.2">
      <c r="A91" s="89" t="s">
        <v>65</v>
      </c>
      <c r="B91" s="90">
        <v>264</v>
      </c>
      <c r="C91" s="91" t="s">
        <v>254</v>
      </c>
      <c r="D91" s="85" t="s">
        <v>133</v>
      </c>
      <c r="E91" s="86" t="s">
        <v>134</v>
      </c>
      <c r="F91" s="86">
        <v>231</v>
      </c>
      <c r="G91" s="85" t="s">
        <v>69</v>
      </c>
      <c r="H91" s="86" t="s">
        <v>108</v>
      </c>
      <c r="I91" s="86" t="s">
        <v>56</v>
      </c>
    </row>
    <row r="92" spans="1:9" ht="12.75" customHeight="1" x14ac:dyDescent="0.2">
      <c r="A92" s="89" t="s">
        <v>65</v>
      </c>
      <c r="B92" s="90">
        <v>268</v>
      </c>
      <c r="C92" s="91" t="s">
        <v>255</v>
      </c>
      <c r="D92" s="85" t="s">
        <v>256</v>
      </c>
      <c r="E92" s="86" t="s">
        <v>257</v>
      </c>
      <c r="F92" s="86"/>
      <c r="G92" s="85" t="s">
        <v>69</v>
      </c>
      <c r="H92" s="86" t="s">
        <v>101</v>
      </c>
      <c r="I92" s="86" t="s">
        <v>56</v>
      </c>
    </row>
    <row r="93" spans="1:9" ht="12.75" customHeight="1" x14ac:dyDescent="0.2">
      <c r="A93" s="89" t="s">
        <v>65</v>
      </c>
      <c r="B93" s="90">
        <v>270</v>
      </c>
      <c r="C93" s="91" t="s">
        <v>258</v>
      </c>
      <c r="D93" s="85" t="s">
        <v>259</v>
      </c>
      <c r="E93" s="86" t="s">
        <v>260</v>
      </c>
      <c r="F93" s="86"/>
      <c r="G93" s="85" t="s">
        <v>69</v>
      </c>
      <c r="H93" s="86" t="s">
        <v>108</v>
      </c>
      <c r="I93" s="86" t="s">
        <v>56</v>
      </c>
    </row>
    <row r="94" spans="1:9" ht="12.75" customHeight="1" x14ac:dyDescent="0.2">
      <c r="A94" s="89" t="s">
        <v>65</v>
      </c>
      <c r="B94" s="90">
        <v>275</v>
      </c>
      <c r="C94" s="91" t="s">
        <v>261</v>
      </c>
      <c r="D94" s="85" t="s">
        <v>262</v>
      </c>
      <c r="E94" s="86" t="s">
        <v>263</v>
      </c>
      <c r="F94" s="86"/>
      <c r="G94" s="85" t="s">
        <v>69</v>
      </c>
      <c r="H94" s="86" t="s">
        <v>108</v>
      </c>
      <c r="I94" s="86" t="s">
        <v>56</v>
      </c>
    </row>
    <row r="95" spans="1:9" ht="12.75" customHeight="1" x14ac:dyDescent="0.2">
      <c r="A95" s="89" t="s">
        <v>65</v>
      </c>
      <c r="B95" s="90">
        <v>280</v>
      </c>
      <c r="C95" s="91" t="s">
        <v>264</v>
      </c>
      <c r="D95" s="85" t="s">
        <v>265</v>
      </c>
      <c r="E95" s="89" t="s">
        <v>266</v>
      </c>
      <c r="F95" s="86"/>
      <c r="G95" s="85" t="s">
        <v>69</v>
      </c>
      <c r="H95" s="86" t="s">
        <v>108</v>
      </c>
      <c r="I95" s="86" t="s">
        <v>56</v>
      </c>
    </row>
    <row r="96" spans="1:9" ht="12.75" customHeight="1" x14ac:dyDescent="0.2">
      <c r="A96" s="89" t="s">
        <v>65</v>
      </c>
      <c r="B96" s="90">
        <v>284</v>
      </c>
      <c r="C96" s="91" t="s">
        <v>267</v>
      </c>
      <c r="D96" s="85" t="s">
        <v>268</v>
      </c>
      <c r="E96" s="86" t="s">
        <v>269</v>
      </c>
      <c r="F96" s="86"/>
      <c r="G96" s="85" t="s">
        <v>69</v>
      </c>
      <c r="H96" s="86" t="s">
        <v>108</v>
      </c>
      <c r="I96" s="86" t="s">
        <v>56</v>
      </c>
    </row>
    <row r="97" spans="1:9" ht="12.75" customHeight="1" x14ac:dyDescent="0.2">
      <c r="A97" s="89" t="s">
        <v>65</v>
      </c>
      <c r="B97" s="90">
        <v>290</v>
      </c>
      <c r="C97" s="91" t="s">
        <v>270</v>
      </c>
      <c r="D97" s="85" t="s">
        <v>271</v>
      </c>
      <c r="E97" s="86" t="s">
        <v>272</v>
      </c>
      <c r="F97" s="86"/>
      <c r="G97" s="85" t="s">
        <v>69</v>
      </c>
      <c r="H97" s="86" t="s">
        <v>108</v>
      </c>
      <c r="I97" s="86" t="s">
        <v>56</v>
      </c>
    </row>
    <row r="98" spans="1:9" ht="12.75" customHeight="1" x14ac:dyDescent="0.2">
      <c r="A98" s="89" t="s">
        <v>65</v>
      </c>
      <c r="B98" s="90">
        <v>295</v>
      </c>
      <c r="C98" s="91" t="s">
        <v>273</v>
      </c>
      <c r="D98" s="85" t="s">
        <v>133</v>
      </c>
      <c r="E98" s="86" t="s">
        <v>134</v>
      </c>
      <c r="F98" s="86">
        <v>231</v>
      </c>
      <c r="G98" s="92" t="s">
        <v>69</v>
      </c>
      <c r="H98" s="86" t="s">
        <v>108</v>
      </c>
      <c r="I98" s="86" t="s">
        <v>56</v>
      </c>
    </row>
    <row r="99" spans="1:9" ht="12.75" customHeight="1" x14ac:dyDescent="0.2">
      <c r="A99" s="89">
        <v>58</v>
      </c>
      <c r="B99" s="90">
        <v>300</v>
      </c>
      <c r="C99" s="91" t="s">
        <v>274</v>
      </c>
      <c r="D99" s="85" t="s">
        <v>126</v>
      </c>
      <c r="E99" s="86" t="s">
        <v>127</v>
      </c>
      <c r="F99" s="86"/>
      <c r="G99" s="92" t="s">
        <v>128</v>
      </c>
      <c r="H99" s="86" t="s">
        <v>70</v>
      </c>
      <c r="I99" s="86" t="s">
        <v>56</v>
      </c>
    </row>
    <row r="100" spans="1:9" ht="12.75" customHeight="1" x14ac:dyDescent="0.2">
      <c r="A100" s="89" t="s">
        <v>65</v>
      </c>
      <c r="B100" s="90">
        <v>310</v>
      </c>
      <c r="C100" s="91" t="s">
        <v>275</v>
      </c>
      <c r="D100" s="85" t="s">
        <v>133</v>
      </c>
      <c r="E100" s="86" t="s">
        <v>134</v>
      </c>
      <c r="F100" s="86">
        <v>231</v>
      </c>
      <c r="G100" s="92" t="s">
        <v>69</v>
      </c>
      <c r="H100" s="86" t="s">
        <v>108</v>
      </c>
      <c r="I100" s="86" t="s">
        <v>56</v>
      </c>
    </row>
    <row r="101" spans="1:9" ht="12.75" customHeight="1" x14ac:dyDescent="0.2">
      <c r="A101" s="89" t="s">
        <v>65</v>
      </c>
      <c r="B101" s="90">
        <v>315</v>
      </c>
      <c r="C101" s="91" t="s">
        <v>276</v>
      </c>
      <c r="D101" s="85" t="s">
        <v>133</v>
      </c>
      <c r="E101" s="86" t="s">
        <v>134</v>
      </c>
      <c r="F101" s="86">
        <v>231</v>
      </c>
      <c r="G101" s="92" t="s">
        <v>69</v>
      </c>
      <c r="H101" s="86" t="s">
        <v>108</v>
      </c>
      <c r="I101" s="86" t="s">
        <v>56</v>
      </c>
    </row>
    <row r="102" spans="1:9" ht="12.75" customHeight="1" x14ac:dyDescent="0.2">
      <c r="A102" s="89" t="s">
        <v>65</v>
      </c>
      <c r="B102" s="90">
        <v>320</v>
      </c>
      <c r="C102" s="91" t="s">
        <v>277</v>
      </c>
      <c r="D102" s="85" t="s">
        <v>133</v>
      </c>
      <c r="E102" s="86" t="s">
        <v>134</v>
      </c>
      <c r="F102" s="86">
        <v>231</v>
      </c>
      <c r="G102" s="92" t="s">
        <v>69</v>
      </c>
      <c r="H102" s="86" t="s">
        <v>108</v>
      </c>
      <c r="I102" s="86" t="s">
        <v>56</v>
      </c>
    </row>
    <row r="103" spans="1:9" ht="12.75" customHeight="1" x14ac:dyDescent="0.2">
      <c r="A103" s="89" t="s">
        <v>210</v>
      </c>
      <c r="B103" s="90">
        <v>340</v>
      </c>
      <c r="C103" s="91" t="s">
        <v>278</v>
      </c>
      <c r="D103" s="85" t="s">
        <v>279</v>
      </c>
      <c r="E103" s="86" t="s">
        <v>280</v>
      </c>
      <c r="F103" s="86"/>
      <c r="G103" s="92" t="s">
        <v>128</v>
      </c>
      <c r="H103" s="86" t="s">
        <v>74</v>
      </c>
      <c r="I103" s="86" t="s">
        <v>56</v>
      </c>
    </row>
    <row r="104" spans="1:9" ht="12.75" customHeight="1" x14ac:dyDescent="0.2">
      <c r="A104" s="89" t="s">
        <v>65</v>
      </c>
      <c r="B104" s="90">
        <v>345</v>
      </c>
      <c r="C104" s="91" t="s">
        <v>281</v>
      </c>
      <c r="D104" s="85" t="s">
        <v>282</v>
      </c>
      <c r="E104" s="86" t="s">
        <v>283</v>
      </c>
      <c r="F104" s="86"/>
      <c r="G104" s="92" t="s">
        <v>69</v>
      </c>
      <c r="H104" s="86" t="s">
        <v>89</v>
      </c>
      <c r="I104" s="86" t="s">
        <v>56</v>
      </c>
    </row>
    <row r="105" spans="1:9" ht="12.75" customHeight="1" x14ac:dyDescent="0.2">
      <c r="A105" s="89" t="s">
        <v>65</v>
      </c>
      <c r="B105" s="90">
        <v>354</v>
      </c>
      <c r="C105" s="91" t="s">
        <v>284</v>
      </c>
      <c r="D105" s="85" t="s">
        <v>87</v>
      </c>
      <c r="E105" s="86" t="s">
        <v>88</v>
      </c>
      <c r="F105" s="86"/>
      <c r="G105" s="92" t="s">
        <v>69</v>
      </c>
      <c r="H105" s="86" t="s">
        <v>89</v>
      </c>
      <c r="I105" s="86" t="s">
        <v>56</v>
      </c>
    </row>
    <row r="106" spans="1:9" ht="12.75" customHeight="1" x14ac:dyDescent="0.2">
      <c r="A106" s="89" t="s">
        <v>65</v>
      </c>
      <c r="B106" s="90">
        <v>370</v>
      </c>
      <c r="C106" s="91" t="s">
        <v>285</v>
      </c>
      <c r="D106" s="85" t="s">
        <v>286</v>
      </c>
      <c r="E106" s="86" t="s">
        <v>287</v>
      </c>
      <c r="F106" s="86">
        <v>17</v>
      </c>
      <c r="G106" s="92" t="s">
        <v>69</v>
      </c>
      <c r="H106" s="86" t="s">
        <v>70</v>
      </c>
      <c r="I106" s="86" t="s">
        <v>56</v>
      </c>
    </row>
    <row r="107" spans="1:9" ht="12.75" customHeight="1" x14ac:dyDescent="0.2">
      <c r="A107" s="89">
        <v>58</v>
      </c>
      <c r="B107" s="90">
        <v>374</v>
      </c>
      <c r="C107" s="91" t="s">
        <v>288</v>
      </c>
      <c r="D107" s="85" t="s">
        <v>126</v>
      </c>
      <c r="E107" s="86" t="s">
        <v>127</v>
      </c>
      <c r="F107" s="86"/>
      <c r="G107" s="92" t="s">
        <v>128</v>
      </c>
      <c r="H107" s="86" t="s">
        <v>70</v>
      </c>
      <c r="I107" s="86" t="s">
        <v>56</v>
      </c>
    </row>
    <row r="108" spans="1:9" ht="12.75" customHeight="1" x14ac:dyDescent="0.2">
      <c r="A108" s="89" t="s">
        <v>65</v>
      </c>
      <c r="B108" s="90">
        <v>391</v>
      </c>
      <c r="C108" s="91" t="s">
        <v>289</v>
      </c>
      <c r="D108" s="85" t="s">
        <v>133</v>
      </c>
      <c r="E108" s="86" t="s">
        <v>134</v>
      </c>
      <c r="F108" s="86">
        <v>231</v>
      </c>
      <c r="G108" s="92" t="s">
        <v>69</v>
      </c>
      <c r="H108" s="86" t="s">
        <v>108</v>
      </c>
      <c r="I108" s="86" t="s">
        <v>56</v>
      </c>
    </row>
    <row r="109" spans="1:9" ht="12.75" customHeight="1" x14ac:dyDescent="0.2">
      <c r="A109" s="89" t="s">
        <v>65</v>
      </c>
      <c r="B109" s="90">
        <v>395</v>
      </c>
      <c r="C109" s="91" t="s">
        <v>290</v>
      </c>
      <c r="D109" s="85" t="s">
        <v>291</v>
      </c>
      <c r="E109" s="86" t="s">
        <v>292</v>
      </c>
      <c r="F109" s="86">
        <v>16</v>
      </c>
      <c r="G109" s="92" t="s">
        <v>69</v>
      </c>
      <c r="H109" s="86" t="s">
        <v>108</v>
      </c>
      <c r="I109" s="86" t="s">
        <v>56</v>
      </c>
    </row>
    <row r="110" spans="1:9" ht="12.75" customHeight="1" x14ac:dyDescent="0.2">
      <c r="A110" s="95" t="s">
        <v>65</v>
      </c>
      <c r="B110" s="96">
        <v>400</v>
      </c>
      <c r="C110" s="97" t="s">
        <v>293</v>
      </c>
      <c r="D110" s="98" t="s">
        <v>87</v>
      </c>
      <c r="E110" s="99" t="s">
        <v>88</v>
      </c>
      <c r="F110" s="99"/>
      <c r="G110" s="98" t="s">
        <v>69</v>
      </c>
      <c r="H110" s="99" t="s">
        <v>70</v>
      </c>
      <c r="I110" s="99" t="s">
        <v>56</v>
      </c>
    </row>
    <row r="111" spans="1:9" ht="12.75" customHeight="1" x14ac:dyDescent="0.2">
      <c r="A111" s="89" t="s">
        <v>210</v>
      </c>
      <c r="B111" s="90">
        <v>407</v>
      </c>
      <c r="C111" s="91" t="s">
        <v>294</v>
      </c>
      <c r="D111" s="85" t="s">
        <v>295</v>
      </c>
      <c r="E111" s="86" t="s">
        <v>296</v>
      </c>
      <c r="F111" s="86"/>
      <c r="G111" s="92" t="s">
        <v>128</v>
      </c>
      <c r="H111" s="86" t="s">
        <v>74</v>
      </c>
      <c r="I111" s="86" t="s">
        <v>56</v>
      </c>
    </row>
    <row r="112" spans="1:9" ht="12.75" customHeight="1" x14ac:dyDescent="0.2">
      <c r="A112" s="89" t="s">
        <v>234</v>
      </c>
      <c r="B112" s="90">
        <v>410</v>
      </c>
      <c r="C112" s="91" t="s">
        <v>297</v>
      </c>
      <c r="D112" s="85" t="s">
        <v>298</v>
      </c>
      <c r="E112" s="86" t="s">
        <v>299</v>
      </c>
      <c r="F112" s="86">
        <v>110</v>
      </c>
      <c r="G112" s="92" t="s">
        <v>69</v>
      </c>
      <c r="H112" s="86" t="s">
        <v>101</v>
      </c>
      <c r="I112" s="86" t="s">
        <v>56</v>
      </c>
    </row>
    <row r="113" spans="1:9" ht="12.75" customHeight="1" x14ac:dyDescent="0.2">
      <c r="A113" s="89" t="s">
        <v>94</v>
      </c>
      <c r="B113" s="90">
        <v>415</v>
      </c>
      <c r="C113" s="91" t="s">
        <v>300</v>
      </c>
      <c r="D113" s="85" t="s">
        <v>301</v>
      </c>
      <c r="E113" s="86" t="s">
        <v>302</v>
      </c>
      <c r="F113" s="86"/>
      <c r="G113" s="92" t="s">
        <v>98</v>
      </c>
      <c r="H113" s="86" t="s">
        <v>99</v>
      </c>
      <c r="I113" s="86" t="s">
        <v>56</v>
      </c>
    </row>
    <row r="114" spans="1:9" ht="12.75" customHeight="1" x14ac:dyDescent="0.2">
      <c r="A114" s="89" t="s">
        <v>94</v>
      </c>
      <c r="B114" s="90">
        <v>430</v>
      </c>
      <c r="C114" s="91" t="s">
        <v>303</v>
      </c>
      <c r="D114" s="85" t="s">
        <v>304</v>
      </c>
      <c r="E114" s="86" t="s">
        <v>305</v>
      </c>
      <c r="F114" s="86"/>
      <c r="G114" s="92" t="s">
        <v>98</v>
      </c>
      <c r="H114" s="86" t="s">
        <v>99</v>
      </c>
      <c r="I114" s="86" t="s">
        <v>56</v>
      </c>
    </row>
    <row r="115" spans="1:9" ht="12.75" customHeight="1" x14ac:dyDescent="0.2">
      <c r="A115" s="89" t="s">
        <v>94</v>
      </c>
      <c r="B115" s="90">
        <v>435</v>
      </c>
      <c r="C115" s="91" t="s">
        <v>306</v>
      </c>
      <c r="D115" s="85" t="s">
        <v>307</v>
      </c>
      <c r="E115" s="86" t="s">
        <v>308</v>
      </c>
      <c r="F115" s="86"/>
      <c r="G115" s="92" t="s">
        <v>98</v>
      </c>
      <c r="H115" s="86" t="s">
        <v>99</v>
      </c>
      <c r="I115" s="86" t="s">
        <v>56</v>
      </c>
    </row>
    <row r="116" spans="1:9" ht="12.75" customHeight="1" x14ac:dyDescent="0.2">
      <c r="A116" s="89" t="s">
        <v>94</v>
      </c>
      <c r="B116" s="90">
        <v>440</v>
      </c>
      <c r="C116" s="91" t="s">
        <v>309</v>
      </c>
      <c r="D116" s="85" t="s">
        <v>310</v>
      </c>
      <c r="E116" s="86" t="s">
        <v>311</v>
      </c>
      <c r="F116" s="86"/>
      <c r="G116" s="92" t="s">
        <v>98</v>
      </c>
      <c r="H116" s="86" t="s">
        <v>99</v>
      </c>
      <c r="I116" s="86" t="s">
        <v>56</v>
      </c>
    </row>
    <row r="117" spans="1:9" ht="12.75" customHeight="1" x14ac:dyDescent="0.2">
      <c r="A117" s="89" t="s">
        <v>94</v>
      </c>
      <c r="B117" s="90">
        <v>445</v>
      </c>
      <c r="C117" s="91" t="s">
        <v>312</v>
      </c>
      <c r="D117" s="85" t="s">
        <v>313</v>
      </c>
      <c r="E117" s="86" t="s">
        <v>314</v>
      </c>
      <c r="F117" s="86"/>
      <c r="G117" s="92" t="s">
        <v>98</v>
      </c>
      <c r="H117" s="86" t="s">
        <v>99</v>
      </c>
      <c r="I117" s="86" t="s">
        <v>56</v>
      </c>
    </row>
    <row r="118" spans="1:9" ht="12.75" customHeight="1" x14ac:dyDescent="0.2">
      <c r="A118" s="89" t="s">
        <v>94</v>
      </c>
      <c r="B118" s="90">
        <v>450</v>
      </c>
      <c r="C118" s="91" t="s">
        <v>315</v>
      </c>
      <c r="D118" s="85" t="s">
        <v>316</v>
      </c>
      <c r="E118" s="86" t="s">
        <v>317</v>
      </c>
      <c r="F118" s="86"/>
      <c r="G118" s="92" t="s">
        <v>98</v>
      </c>
      <c r="H118" s="86" t="s">
        <v>99</v>
      </c>
      <c r="I118" s="86" t="s">
        <v>56</v>
      </c>
    </row>
    <row r="119" spans="1:9" ht="12.75" customHeight="1" x14ac:dyDescent="0.2">
      <c r="A119" s="89" t="s">
        <v>94</v>
      </c>
      <c r="B119" s="90">
        <v>455</v>
      </c>
      <c r="C119" s="91" t="s">
        <v>318</v>
      </c>
      <c r="D119" s="85" t="s">
        <v>319</v>
      </c>
      <c r="E119" s="86" t="s">
        <v>320</v>
      </c>
      <c r="F119" s="86"/>
      <c r="G119" s="92" t="s">
        <v>98</v>
      </c>
      <c r="H119" s="86" t="s">
        <v>99</v>
      </c>
      <c r="I119" s="86" t="s">
        <v>56</v>
      </c>
    </row>
    <row r="120" spans="1:9" ht="12.75" customHeight="1" x14ac:dyDescent="0.2">
      <c r="A120" s="89" t="s">
        <v>94</v>
      </c>
      <c r="B120" s="90">
        <v>460</v>
      </c>
      <c r="C120" s="91" t="s">
        <v>321</v>
      </c>
      <c r="D120" s="85" t="s">
        <v>322</v>
      </c>
      <c r="E120" s="86" t="s">
        <v>323</v>
      </c>
      <c r="F120" s="86"/>
      <c r="G120" s="92" t="s">
        <v>98</v>
      </c>
      <c r="H120" s="86" t="s">
        <v>99</v>
      </c>
      <c r="I120" s="86" t="s">
        <v>56</v>
      </c>
    </row>
    <row r="121" spans="1:9" ht="12.75" customHeight="1" x14ac:dyDescent="0.2">
      <c r="A121" s="89" t="s">
        <v>94</v>
      </c>
      <c r="B121" s="90">
        <v>465</v>
      </c>
      <c r="C121" s="91" t="s">
        <v>324</v>
      </c>
      <c r="D121" s="85" t="s">
        <v>325</v>
      </c>
      <c r="E121" s="86" t="s">
        <v>326</v>
      </c>
      <c r="F121" s="86"/>
      <c r="G121" s="92" t="s">
        <v>98</v>
      </c>
      <c r="H121" s="86" t="s">
        <v>99</v>
      </c>
      <c r="I121" s="86" t="s">
        <v>56</v>
      </c>
    </row>
    <row r="122" spans="1:9" ht="12.75" customHeight="1" x14ac:dyDescent="0.2">
      <c r="A122" s="89" t="s">
        <v>94</v>
      </c>
      <c r="B122" s="90">
        <v>470</v>
      </c>
      <c r="C122" s="91" t="s">
        <v>327</v>
      </c>
      <c r="D122" s="85" t="s">
        <v>328</v>
      </c>
      <c r="E122" s="86" t="s">
        <v>329</v>
      </c>
      <c r="F122" s="86"/>
      <c r="G122" s="92" t="s">
        <v>98</v>
      </c>
      <c r="H122" s="86" t="s">
        <v>99</v>
      </c>
      <c r="I122" s="86" t="s">
        <v>56</v>
      </c>
    </row>
    <row r="123" spans="1:9" ht="12.75" customHeight="1" x14ac:dyDescent="0.2">
      <c r="A123" s="89" t="s">
        <v>330</v>
      </c>
      <c r="B123" s="90">
        <v>500</v>
      </c>
      <c r="C123" s="94" t="s">
        <v>331</v>
      </c>
      <c r="D123" s="85" t="s">
        <v>332</v>
      </c>
      <c r="E123" s="86" t="s">
        <v>333</v>
      </c>
      <c r="F123" s="86">
        <v>249</v>
      </c>
      <c r="G123" s="92"/>
      <c r="H123" s="86" t="s">
        <v>93</v>
      </c>
      <c r="I123" s="86" t="s">
        <v>56</v>
      </c>
    </row>
    <row r="124" spans="1:9" ht="12.75" customHeight="1" x14ac:dyDescent="0.2">
      <c r="A124" s="89">
        <v>54</v>
      </c>
      <c r="B124" s="90">
        <v>502</v>
      </c>
      <c r="C124" s="94" t="s">
        <v>334</v>
      </c>
      <c r="D124" s="85"/>
      <c r="E124" s="86"/>
      <c r="F124" s="86"/>
      <c r="G124" s="92"/>
      <c r="H124" s="86" t="s">
        <v>93</v>
      </c>
      <c r="I124" s="86" t="s">
        <v>56</v>
      </c>
    </row>
    <row r="125" spans="1:9" ht="12.75" customHeight="1" x14ac:dyDescent="0.2">
      <c r="A125" s="89" t="s">
        <v>330</v>
      </c>
      <c r="B125" s="90">
        <v>515</v>
      </c>
      <c r="C125" s="94" t="s">
        <v>335</v>
      </c>
      <c r="D125" s="85" t="s">
        <v>336</v>
      </c>
      <c r="E125" s="86" t="s">
        <v>337</v>
      </c>
      <c r="F125" s="86"/>
      <c r="G125" s="85"/>
      <c r="H125" s="86" t="s">
        <v>93</v>
      </c>
      <c r="I125" s="86" t="s">
        <v>56</v>
      </c>
    </row>
    <row r="126" spans="1:9" ht="12.75" customHeight="1" x14ac:dyDescent="0.2">
      <c r="A126" s="89" t="s">
        <v>330</v>
      </c>
      <c r="B126" s="90">
        <v>520</v>
      </c>
      <c r="C126" s="94" t="s">
        <v>338</v>
      </c>
      <c r="D126" s="85" t="s">
        <v>339</v>
      </c>
      <c r="E126" s="86" t="s">
        <v>340</v>
      </c>
      <c r="F126" s="86"/>
      <c r="G126" s="85"/>
      <c r="H126" s="86" t="s">
        <v>93</v>
      </c>
      <c r="I126" s="86" t="s">
        <v>56</v>
      </c>
    </row>
    <row r="127" spans="1:9" ht="12.75" customHeight="1" x14ac:dyDescent="0.2">
      <c r="A127" s="89" t="s">
        <v>330</v>
      </c>
      <c r="B127" s="90">
        <v>523</v>
      </c>
      <c r="C127" s="94" t="s">
        <v>341</v>
      </c>
      <c r="D127" s="85" t="s">
        <v>342</v>
      </c>
      <c r="E127" s="86" t="s">
        <v>343</v>
      </c>
      <c r="F127" s="86"/>
      <c r="G127" s="85"/>
      <c r="H127" s="86" t="s">
        <v>93</v>
      </c>
      <c r="I127" s="86" t="s">
        <v>56</v>
      </c>
    </row>
    <row r="128" spans="1:9" ht="12.75" customHeight="1" x14ac:dyDescent="0.2">
      <c r="A128" s="89" t="s">
        <v>330</v>
      </c>
      <c r="B128" s="90">
        <v>525</v>
      </c>
      <c r="C128" s="94" t="s">
        <v>344</v>
      </c>
      <c r="D128" s="85" t="s">
        <v>345</v>
      </c>
      <c r="E128" s="86" t="s">
        <v>346</v>
      </c>
      <c r="F128" s="86"/>
      <c r="G128" s="85"/>
      <c r="H128" s="86" t="s">
        <v>93</v>
      </c>
      <c r="I128" s="86" t="s">
        <v>56</v>
      </c>
    </row>
    <row r="129" spans="1:9" ht="12.75" customHeight="1" x14ac:dyDescent="0.2">
      <c r="A129" s="89">
        <v>54</v>
      </c>
      <c r="B129" s="90">
        <v>527</v>
      </c>
      <c r="C129" s="94" t="s">
        <v>347</v>
      </c>
      <c r="D129" s="85" t="s">
        <v>348</v>
      </c>
      <c r="E129" s="86" t="s">
        <v>349</v>
      </c>
      <c r="F129" s="86"/>
      <c r="G129" s="85"/>
      <c r="H129" s="86" t="s">
        <v>93</v>
      </c>
      <c r="I129" s="86" t="s">
        <v>56</v>
      </c>
    </row>
    <row r="130" spans="1:9" ht="12.75" customHeight="1" x14ac:dyDescent="0.2">
      <c r="A130" s="89" t="s">
        <v>234</v>
      </c>
      <c r="B130" s="90">
        <v>529</v>
      </c>
      <c r="C130" s="91" t="s">
        <v>350</v>
      </c>
      <c r="D130" s="85" t="s">
        <v>351</v>
      </c>
      <c r="E130" s="86" t="s">
        <v>352</v>
      </c>
      <c r="F130" s="86"/>
      <c r="G130" s="85" t="s">
        <v>69</v>
      </c>
      <c r="H130" s="86" t="s">
        <v>101</v>
      </c>
      <c r="I130" s="86" t="s">
        <v>56</v>
      </c>
    </row>
    <row r="131" spans="1:9" ht="12.75" customHeight="1" x14ac:dyDescent="0.2">
      <c r="A131" s="89" t="s">
        <v>210</v>
      </c>
      <c r="B131" s="90">
        <v>530</v>
      </c>
      <c r="C131" s="91" t="s">
        <v>353</v>
      </c>
      <c r="D131" s="85" t="s">
        <v>295</v>
      </c>
      <c r="E131" s="86" t="s">
        <v>296</v>
      </c>
      <c r="F131" s="86"/>
      <c r="G131" s="85" t="s">
        <v>128</v>
      </c>
      <c r="H131" s="86" t="s">
        <v>74</v>
      </c>
      <c r="I131" s="86" t="s">
        <v>56</v>
      </c>
    </row>
    <row r="132" spans="1:9" ht="12.75" customHeight="1" x14ac:dyDescent="0.2">
      <c r="A132" s="89" t="s">
        <v>210</v>
      </c>
      <c r="B132" s="90">
        <v>531</v>
      </c>
      <c r="C132" s="91" t="s">
        <v>354</v>
      </c>
      <c r="D132" s="85" t="s">
        <v>295</v>
      </c>
      <c r="E132" s="86" t="s">
        <v>296</v>
      </c>
      <c r="F132" s="86"/>
      <c r="G132" s="85" t="s">
        <v>128</v>
      </c>
      <c r="H132" s="86" t="s">
        <v>74</v>
      </c>
      <c r="I132" s="86" t="s">
        <v>56</v>
      </c>
    </row>
    <row r="133" spans="1:9" ht="12.75" customHeight="1" x14ac:dyDescent="0.2">
      <c r="A133" s="89">
        <v>51</v>
      </c>
      <c r="B133" s="90">
        <v>532</v>
      </c>
      <c r="C133" s="91" t="s">
        <v>144</v>
      </c>
      <c r="D133" s="85"/>
      <c r="E133" s="86"/>
      <c r="F133" s="86"/>
      <c r="G133" s="85" t="s">
        <v>128</v>
      </c>
      <c r="H133" s="86" t="s">
        <v>74</v>
      </c>
      <c r="I133" s="86" t="s">
        <v>56</v>
      </c>
    </row>
    <row r="134" spans="1:9" ht="12.75" customHeight="1" x14ac:dyDescent="0.2">
      <c r="A134" s="89" t="s">
        <v>210</v>
      </c>
      <c r="B134" s="90">
        <v>540</v>
      </c>
      <c r="C134" s="91" t="s">
        <v>355</v>
      </c>
      <c r="D134" s="85" t="s">
        <v>356</v>
      </c>
      <c r="E134" s="86" t="s">
        <v>357</v>
      </c>
      <c r="F134" s="86">
        <v>4326</v>
      </c>
      <c r="G134" s="85" t="s">
        <v>128</v>
      </c>
      <c r="H134" s="86" t="s">
        <v>85</v>
      </c>
      <c r="I134" s="86" t="s">
        <v>56</v>
      </c>
    </row>
    <row r="135" spans="1:9" ht="12.75" customHeight="1" x14ac:dyDescent="0.2">
      <c r="A135" s="89" t="s">
        <v>210</v>
      </c>
      <c r="B135" s="90">
        <v>540</v>
      </c>
      <c r="C135" s="91" t="s">
        <v>355</v>
      </c>
      <c r="D135" s="85"/>
      <c r="E135" s="86"/>
      <c r="F135" s="86"/>
      <c r="G135" s="85"/>
      <c r="H135" s="86" t="s">
        <v>74</v>
      </c>
      <c r="I135" s="86" t="s">
        <v>56</v>
      </c>
    </row>
    <row r="136" spans="1:9" ht="12.75" customHeight="1" x14ac:dyDescent="0.2">
      <c r="A136" s="89" t="s">
        <v>210</v>
      </c>
      <c r="B136" s="90">
        <v>545</v>
      </c>
      <c r="C136" s="91" t="s">
        <v>358</v>
      </c>
      <c r="D136" s="85" t="s">
        <v>359</v>
      </c>
      <c r="E136" s="86" t="s">
        <v>360</v>
      </c>
      <c r="F136" s="86"/>
      <c r="G136" s="85" t="s">
        <v>128</v>
      </c>
      <c r="H136" s="86" t="s">
        <v>74</v>
      </c>
      <c r="I136" s="86" t="s">
        <v>56</v>
      </c>
    </row>
    <row r="137" spans="1:9" ht="12.75" customHeight="1" x14ac:dyDescent="0.2">
      <c r="A137" s="89" t="s">
        <v>210</v>
      </c>
      <c r="B137" s="90">
        <v>545</v>
      </c>
      <c r="C137" s="91" t="s">
        <v>358</v>
      </c>
      <c r="D137" s="85" t="s">
        <v>361</v>
      </c>
      <c r="E137" s="86" t="s">
        <v>362</v>
      </c>
      <c r="F137" s="86"/>
      <c r="G137" s="85" t="s">
        <v>128</v>
      </c>
      <c r="H137" s="86" t="s">
        <v>74</v>
      </c>
      <c r="I137" s="86" t="s">
        <v>56</v>
      </c>
    </row>
    <row r="138" spans="1:9" ht="12.75" customHeight="1" x14ac:dyDescent="0.2">
      <c r="A138" s="89" t="s">
        <v>234</v>
      </c>
      <c r="B138" s="90">
        <v>550</v>
      </c>
      <c r="C138" s="91" t="s">
        <v>363</v>
      </c>
      <c r="D138" s="85" t="s">
        <v>364</v>
      </c>
      <c r="E138" s="86" t="s">
        <v>365</v>
      </c>
      <c r="F138" s="86">
        <v>4447</v>
      </c>
      <c r="G138" s="85" t="s">
        <v>69</v>
      </c>
      <c r="H138" s="86" t="s">
        <v>101</v>
      </c>
      <c r="I138" s="86" t="s">
        <v>56</v>
      </c>
    </row>
    <row r="139" spans="1:9" ht="12.75" customHeight="1" x14ac:dyDescent="0.2">
      <c r="A139" s="89" t="s">
        <v>234</v>
      </c>
      <c r="B139" s="90">
        <v>552</v>
      </c>
      <c r="C139" s="91" t="s">
        <v>366</v>
      </c>
      <c r="D139" s="85" t="s">
        <v>367</v>
      </c>
      <c r="E139" s="86" t="s">
        <v>368</v>
      </c>
      <c r="F139" s="86"/>
      <c r="G139" s="85" t="s">
        <v>69</v>
      </c>
      <c r="H139" s="86" t="s">
        <v>101</v>
      </c>
      <c r="I139" s="86" t="s">
        <v>56</v>
      </c>
    </row>
    <row r="140" spans="1:9" ht="12.75" customHeight="1" x14ac:dyDescent="0.2">
      <c r="A140" s="89" t="s">
        <v>210</v>
      </c>
      <c r="B140" s="90">
        <v>555</v>
      </c>
      <c r="C140" s="91" t="s">
        <v>369</v>
      </c>
      <c r="D140" s="85" t="s">
        <v>370</v>
      </c>
      <c r="E140" s="86" t="s">
        <v>371</v>
      </c>
      <c r="F140" s="86"/>
      <c r="G140" s="85" t="s">
        <v>128</v>
      </c>
      <c r="H140" s="86" t="s">
        <v>74</v>
      </c>
      <c r="I140" s="86" t="s">
        <v>56</v>
      </c>
    </row>
    <row r="141" spans="1:9" ht="12.75" customHeight="1" x14ac:dyDescent="0.2">
      <c r="A141" s="89" t="s">
        <v>65</v>
      </c>
      <c r="B141" s="90">
        <v>560</v>
      </c>
      <c r="C141" s="91" t="s">
        <v>372</v>
      </c>
      <c r="D141" s="85" t="s">
        <v>373</v>
      </c>
      <c r="E141" s="86" t="s">
        <v>374</v>
      </c>
      <c r="F141" s="86"/>
      <c r="G141" s="85" t="s">
        <v>69</v>
      </c>
      <c r="H141" s="86" t="s">
        <v>101</v>
      </c>
      <c r="I141" s="86" t="s">
        <v>56</v>
      </c>
    </row>
    <row r="142" spans="1:9" ht="12.75" customHeight="1" x14ac:dyDescent="0.2">
      <c r="A142" s="89" t="s">
        <v>375</v>
      </c>
      <c r="B142" s="90">
        <v>605</v>
      </c>
      <c r="C142" s="91" t="s">
        <v>376</v>
      </c>
      <c r="D142" s="85" t="s">
        <v>377</v>
      </c>
      <c r="E142" s="86" t="s">
        <v>378</v>
      </c>
      <c r="F142" s="86"/>
      <c r="G142" s="85" t="s">
        <v>128</v>
      </c>
      <c r="H142" s="86" t="s">
        <v>89</v>
      </c>
      <c r="I142" s="86" t="s">
        <v>56</v>
      </c>
    </row>
    <row r="143" spans="1:9" ht="12.75" customHeight="1" x14ac:dyDescent="0.2">
      <c r="A143" s="89" t="s">
        <v>375</v>
      </c>
      <c r="B143" s="90">
        <v>606</v>
      </c>
      <c r="C143" s="91" t="s">
        <v>379</v>
      </c>
      <c r="D143" s="85" t="s">
        <v>377</v>
      </c>
      <c r="E143" s="86" t="s">
        <v>378</v>
      </c>
      <c r="F143" s="86"/>
      <c r="G143" s="85" t="s">
        <v>128</v>
      </c>
      <c r="H143" s="86" t="s">
        <v>89</v>
      </c>
      <c r="I143" s="86" t="s">
        <v>56</v>
      </c>
    </row>
    <row r="144" spans="1:9" ht="12.75" customHeight="1" x14ac:dyDescent="0.2">
      <c r="A144" s="89" t="s">
        <v>375</v>
      </c>
      <c r="B144" s="90">
        <v>607</v>
      </c>
      <c r="C144" s="91" t="s">
        <v>380</v>
      </c>
      <c r="D144" s="85" t="s">
        <v>377</v>
      </c>
      <c r="E144" s="86" t="s">
        <v>378</v>
      </c>
      <c r="F144" s="86"/>
      <c r="G144" s="85" t="s">
        <v>128</v>
      </c>
      <c r="H144" s="86" t="s">
        <v>89</v>
      </c>
      <c r="I144" s="86" t="s">
        <v>56</v>
      </c>
    </row>
    <row r="145" spans="1:9" ht="12.75" customHeight="1" x14ac:dyDescent="0.2">
      <c r="A145" s="89" t="s">
        <v>375</v>
      </c>
      <c r="B145" s="90">
        <v>609</v>
      </c>
      <c r="C145" s="91" t="s">
        <v>381</v>
      </c>
      <c r="D145" s="85" t="s">
        <v>377</v>
      </c>
      <c r="E145" s="86" t="s">
        <v>378</v>
      </c>
      <c r="F145" s="86"/>
      <c r="G145" s="85" t="s">
        <v>128</v>
      </c>
      <c r="H145" s="86" t="s">
        <v>89</v>
      </c>
      <c r="I145" s="86" t="s">
        <v>56</v>
      </c>
    </row>
    <row r="146" spans="1:9" ht="12.75" customHeight="1" x14ac:dyDescent="0.2">
      <c r="A146" s="89" t="s">
        <v>375</v>
      </c>
      <c r="B146" s="90">
        <v>610</v>
      </c>
      <c r="C146" s="91" t="s">
        <v>382</v>
      </c>
      <c r="D146" s="85" t="s">
        <v>377</v>
      </c>
      <c r="E146" s="86" t="s">
        <v>378</v>
      </c>
      <c r="F146" s="86"/>
      <c r="G146" s="85" t="s">
        <v>128</v>
      </c>
      <c r="H146" s="86" t="s">
        <v>89</v>
      </c>
      <c r="I146" s="86" t="s">
        <v>56</v>
      </c>
    </row>
    <row r="147" spans="1:9" ht="12.75" customHeight="1" x14ac:dyDescent="0.2">
      <c r="A147" s="89" t="s">
        <v>375</v>
      </c>
      <c r="B147" s="90">
        <v>612</v>
      </c>
      <c r="C147" s="91" t="s">
        <v>383</v>
      </c>
      <c r="D147" s="85" t="s">
        <v>377</v>
      </c>
      <c r="E147" s="86" t="s">
        <v>378</v>
      </c>
      <c r="F147" s="86"/>
      <c r="G147" s="85" t="s">
        <v>128</v>
      </c>
      <c r="H147" s="100" t="s">
        <v>89</v>
      </c>
      <c r="I147" s="86" t="s">
        <v>56</v>
      </c>
    </row>
    <row r="148" spans="1:9" ht="12.75" customHeight="1" x14ac:dyDescent="0.2">
      <c r="A148" s="89" t="s">
        <v>375</v>
      </c>
      <c r="B148" s="90">
        <v>615</v>
      </c>
      <c r="C148" s="91" t="s">
        <v>384</v>
      </c>
      <c r="D148" s="85" t="s">
        <v>377</v>
      </c>
      <c r="E148" s="86" t="s">
        <v>378</v>
      </c>
      <c r="F148" s="86"/>
      <c r="G148" s="85" t="s">
        <v>128</v>
      </c>
      <c r="H148" s="100" t="s">
        <v>89</v>
      </c>
      <c r="I148" s="86" t="s">
        <v>56</v>
      </c>
    </row>
    <row r="149" spans="1:9" ht="12.75" customHeight="1" x14ac:dyDescent="0.2">
      <c r="A149" s="89" t="s">
        <v>375</v>
      </c>
      <c r="B149" s="90">
        <v>616</v>
      </c>
      <c r="C149" s="91" t="s">
        <v>385</v>
      </c>
      <c r="D149" s="85" t="s">
        <v>377</v>
      </c>
      <c r="E149" s="86" t="s">
        <v>378</v>
      </c>
      <c r="F149" s="86"/>
      <c r="G149" s="85" t="s">
        <v>128</v>
      </c>
      <c r="H149" s="100" t="s">
        <v>89</v>
      </c>
      <c r="I149" s="86" t="s">
        <v>56</v>
      </c>
    </row>
    <row r="150" spans="1:9" ht="12.75" customHeight="1" x14ac:dyDescent="0.2">
      <c r="A150" s="89" t="s">
        <v>375</v>
      </c>
      <c r="B150" s="90">
        <v>617</v>
      </c>
      <c r="C150" s="91" t="s">
        <v>386</v>
      </c>
      <c r="D150" s="85" t="s">
        <v>377</v>
      </c>
      <c r="E150" s="86" t="s">
        <v>378</v>
      </c>
      <c r="F150" s="86"/>
      <c r="G150" s="85" t="s">
        <v>128</v>
      </c>
      <c r="H150" s="100" t="s">
        <v>89</v>
      </c>
      <c r="I150" s="86" t="s">
        <v>56</v>
      </c>
    </row>
    <row r="151" spans="1:9" ht="12.75" customHeight="1" x14ac:dyDescent="0.2">
      <c r="A151" s="89">
        <v>35</v>
      </c>
      <c r="B151" s="90">
        <v>618</v>
      </c>
      <c r="C151" s="91" t="s">
        <v>387</v>
      </c>
      <c r="D151" s="85" t="s">
        <v>377</v>
      </c>
      <c r="E151" s="86" t="s">
        <v>378</v>
      </c>
      <c r="F151" s="86"/>
      <c r="G151" s="85" t="s">
        <v>128</v>
      </c>
      <c r="H151" s="100" t="s">
        <v>89</v>
      </c>
      <c r="I151" s="86" t="s">
        <v>56</v>
      </c>
    </row>
    <row r="152" spans="1:9" ht="12.75" customHeight="1" x14ac:dyDescent="0.2">
      <c r="A152" s="95">
        <v>35</v>
      </c>
      <c r="B152" s="96">
        <v>619</v>
      </c>
      <c r="C152" s="97" t="s">
        <v>388</v>
      </c>
      <c r="D152" s="98" t="s">
        <v>377</v>
      </c>
      <c r="E152" s="99" t="s">
        <v>378</v>
      </c>
      <c r="F152" s="99"/>
      <c r="G152" s="85" t="s">
        <v>128</v>
      </c>
      <c r="H152" s="100" t="s">
        <v>89</v>
      </c>
      <c r="I152" s="86" t="s">
        <v>56</v>
      </c>
    </row>
    <row r="153" spans="1:9" ht="12.75" customHeight="1" x14ac:dyDescent="0.2">
      <c r="A153" s="95" t="s">
        <v>375</v>
      </c>
      <c r="B153" s="96">
        <v>621</v>
      </c>
      <c r="C153" s="91" t="s">
        <v>389</v>
      </c>
      <c r="D153" s="85" t="s">
        <v>377</v>
      </c>
      <c r="E153" s="86" t="s">
        <v>378</v>
      </c>
      <c r="F153" s="86"/>
      <c r="G153" s="85" t="s">
        <v>128</v>
      </c>
      <c r="H153" s="86" t="s">
        <v>89</v>
      </c>
      <c r="I153" s="86" t="s">
        <v>56</v>
      </c>
    </row>
    <row r="154" spans="1:9" ht="12.75" customHeight="1" x14ac:dyDescent="0.2">
      <c r="A154" s="95" t="s">
        <v>375</v>
      </c>
      <c r="B154" s="96">
        <v>625</v>
      </c>
      <c r="C154" s="91" t="s">
        <v>390</v>
      </c>
      <c r="D154" s="85" t="s">
        <v>377</v>
      </c>
      <c r="E154" s="86" t="s">
        <v>378</v>
      </c>
      <c r="F154" s="86"/>
      <c r="G154" s="85" t="s">
        <v>128</v>
      </c>
      <c r="H154" s="86" t="s">
        <v>89</v>
      </c>
      <c r="I154" s="86" t="s">
        <v>56</v>
      </c>
    </row>
    <row r="155" spans="1:9" ht="12.75" customHeight="1" x14ac:dyDescent="0.2">
      <c r="A155" s="95">
        <v>39</v>
      </c>
      <c r="B155" s="96">
        <v>627</v>
      </c>
      <c r="C155" s="94" t="s">
        <v>391</v>
      </c>
      <c r="D155" s="85" t="s">
        <v>392</v>
      </c>
      <c r="E155" s="86" t="s">
        <v>393</v>
      </c>
      <c r="F155" s="86"/>
      <c r="G155" s="85"/>
      <c r="H155" s="86" t="s">
        <v>89</v>
      </c>
      <c r="I155" s="86" t="s">
        <v>56</v>
      </c>
    </row>
    <row r="156" spans="1:9" ht="12.75" customHeight="1" x14ac:dyDescent="0.2">
      <c r="A156" s="95" t="s">
        <v>375</v>
      </c>
      <c r="B156" s="96">
        <v>628</v>
      </c>
      <c r="C156" s="91" t="s">
        <v>394</v>
      </c>
      <c r="D156" s="85" t="s">
        <v>377</v>
      </c>
      <c r="E156" s="86" t="s">
        <v>378</v>
      </c>
      <c r="F156" s="86"/>
      <c r="G156" s="85" t="s">
        <v>128</v>
      </c>
      <c r="H156" s="86" t="s">
        <v>89</v>
      </c>
      <c r="I156" s="86" t="s">
        <v>56</v>
      </c>
    </row>
    <row r="157" spans="1:9" ht="12.75" customHeight="1" x14ac:dyDescent="0.2">
      <c r="A157" s="89" t="s">
        <v>375</v>
      </c>
      <c r="B157" s="90">
        <v>630</v>
      </c>
      <c r="C157" s="91" t="s">
        <v>395</v>
      </c>
      <c r="D157" s="85" t="s">
        <v>377</v>
      </c>
      <c r="E157" s="86" t="s">
        <v>378</v>
      </c>
      <c r="F157" s="86"/>
      <c r="G157" s="85" t="s">
        <v>128</v>
      </c>
      <c r="H157" s="86" t="s">
        <v>89</v>
      </c>
      <c r="I157" s="86" t="s">
        <v>56</v>
      </c>
    </row>
    <row r="158" spans="1:9" ht="12.75" customHeight="1" x14ac:dyDescent="0.2">
      <c r="A158" s="89" t="s">
        <v>396</v>
      </c>
      <c r="B158" s="90">
        <v>635</v>
      </c>
      <c r="C158" s="94" t="s">
        <v>397</v>
      </c>
      <c r="D158" s="85" t="s">
        <v>398</v>
      </c>
      <c r="E158" s="86" t="s">
        <v>399</v>
      </c>
      <c r="F158" s="86">
        <v>3220</v>
      </c>
      <c r="G158" s="85"/>
      <c r="H158" s="86" t="s">
        <v>99</v>
      </c>
      <c r="I158" s="86" t="s">
        <v>56</v>
      </c>
    </row>
    <row r="159" spans="1:9" ht="12.75" customHeight="1" x14ac:dyDescent="0.2">
      <c r="A159" s="89" t="s">
        <v>396</v>
      </c>
      <c r="B159" s="90">
        <v>637</v>
      </c>
      <c r="C159" s="94" t="s">
        <v>400</v>
      </c>
      <c r="D159" s="85" t="s">
        <v>398</v>
      </c>
      <c r="E159" s="86" t="s">
        <v>399</v>
      </c>
      <c r="F159" s="86">
        <v>3220</v>
      </c>
      <c r="G159" s="85"/>
      <c r="H159" s="86" t="s">
        <v>99</v>
      </c>
      <c r="I159" s="86" t="s">
        <v>56</v>
      </c>
    </row>
    <row r="160" spans="1:9" ht="12.75" customHeight="1" x14ac:dyDescent="0.2">
      <c r="A160" s="89" t="s">
        <v>396</v>
      </c>
      <c r="B160" s="90">
        <v>638</v>
      </c>
      <c r="C160" s="94" t="s">
        <v>401</v>
      </c>
      <c r="D160" s="85" t="s">
        <v>398</v>
      </c>
      <c r="E160" s="86" t="s">
        <v>399</v>
      </c>
      <c r="F160" s="86">
        <v>3220</v>
      </c>
      <c r="G160" s="85"/>
      <c r="H160" s="86" t="s">
        <v>99</v>
      </c>
      <c r="I160" s="86" t="s">
        <v>56</v>
      </c>
    </row>
    <row r="161" spans="1:9" ht="12.75" customHeight="1" x14ac:dyDescent="0.2">
      <c r="A161" s="89" t="s">
        <v>396</v>
      </c>
      <c r="B161" s="90">
        <v>639</v>
      </c>
      <c r="C161" s="94" t="s">
        <v>402</v>
      </c>
      <c r="D161" s="85" t="s">
        <v>398</v>
      </c>
      <c r="E161" s="86" t="s">
        <v>399</v>
      </c>
      <c r="F161" s="86">
        <v>3220</v>
      </c>
      <c r="G161" s="85"/>
      <c r="H161" s="86" t="s">
        <v>99</v>
      </c>
      <c r="I161" s="86" t="s">
        <v>56</v>
      </c>
    </row>
    <row r="162" spans="1:9" ht="12.75" customHeight="1" x14ac:dyDescent="0.2">
      <c r="A162" s="89">
        <v>36</v>
      </c>
      <c r="B162" s="90">
        <v>645</v>
      </c>
      <c r="C162" s="94" t="s">
        <v>403</v>
      </c>
      <c r="D162" s="85" t="s">
        <v>398</v>
      </c>
      <c r="E162" s="86" t="s">
        <v>399</v>
      </c>
      <c r="F162" s="86">
        <v>3220</v>
      </c>
      <c r="G162" s="85"/>
      <c r="H162" s="86" t="s">
        <v>99</v>
      </c>
      <c r="I162" s="86" t="s">
        <v>56</v>
      </c>
    </row>
    <row r="163" spans="1:9" ht="12.75" customHeight="1" x14ac:dyDescent="0.2">
      <c r="A163" s="89" t="s">
        <v>234</v>
      </c>
      <c r="B163" s="90">
        <v>660</v>
      </c>
      <c r="C163" s="91" t="s">
        <v>404</v>
      </c>
      <c r="D163" s="85" t="s">
        <v>405</v>
      </c>
      <c r="E163" s="86" t="s">
        <v>406</v>
      </c>
      <c r="F163" s="86">
        <v>4483</v>
      </c>
      <c r="G163" s="92" t="s">
        <v>69</v>
      </c>
      <c r="H163" s="86" t="s">
        <v>101</v>
      </c>
      <c r="I163" s="86" t="s">
        <v>56</v>
      </c>
    </row>
    <row r="164" spans="1:9" ht="12.75" customHeight="1" x14ac:dyDescent="0.2">
      <c r="A164" s="89" t="s">
        <v>234</v>
      </c>
      <c r="B164" s="90">
        <v>665</v>
      </c>
      <c r="C164" s="91" t="s">
        <v>407</v>
      </c>
      <c r="D164" s="85" t="s">
        <v>408</v>
      </c>
      <c r="E164" s="86"/>
      <c r="F164" s="86"/>
      <c r="G164" s="92" t="s">
        <v>69</v>
      </c>
      <c r="H164" s="86" t="s">
        <v>101</v>
      </c>
      <c r="I164" s="86" t="s">
        <v>56</v>
      </c>
    </row>
    <row r="165" spans="1:9" ht="12.75" customHeight="1" x14ac:dyDescent="0.2">
      <c r="A165" s="89" t="s">
        <v>234</v>
      </c>
      <c r="B165" s="90">
        <v>670</v>
      </c>
      <c r="C165" s="91" t="s">
        <v>409</v>
      </c>
      <c r="D165" s="85" t="s">
        <v>410</v>
      </c>
      <c r="E165" s="86" t="s">
        <v>411</v>
      </c>
      <c r="F165" s="86">
        <v>336</v>
      </c>
      <c r="G165" s="92" t="s">
        <v>69</v>
      </c>
      <c r="H165" s="86" t="s">
        <v>101</v>
      </c>
      <c r="I165" s="86" t="s">
        <v>56</v>
      </c>
    </row>
    <row r="166" spans="1:9" ht="12.75" customHeight="1" x14ac:dyDescent="0.2">
      <c r="A166" s="89">
        <v>58</v>
      </c>
      <c r="B166" s="90">
        <v>675</v>
      </c>
      <c r="C166" s="91" t="s">
        <v>412</v>
      </c>
      <c r="D166" s="85" t="s">
        <v>126</v>
      </c>
      <c r="E166" s="86" t="s">
        <v>127</v>
      </c>
      <c r="F166" s="86"/>
      <c r="G166" s="92" t="s">
        <v>128</v>
      </c>
      <c r="H166" s="86" t="s">
        <v>70</v>
      </c>
      <c r="I166" s="86" t="s">
        <v>56</v>
      </c>
    </row>
    <row r="167" spans="1:9" ht="12.75" customHeight="1" x14ac:dyDescent="0.2">
      <c r="A167" s="89">
        <v>58</v>
      </c>
      <c r="B167" s="90">
        <v>676</v>
      </c>
      <c r="C167" s="91" t="s">
        <v>413</v>
      </c>
      <c r="D167" s="85" t="s">
        <v>126</v>
      </c>
      <c r="E167" s="86" t="s">
        <v>127</v>
      </c>
      <c r="F167" s="86"/>
      <c r="G167" s="92" t="s">
        <v>128</v>
      </c>
      <c r="H167" s="86" t="s">
        <v>70</v>
      </c>
      <c r="I167" s="86" t="s">
        <v>56</v>
      </c>
    </row>
    <row r="168" spans="1:9" ht="12.75" customHeight="1" x14ac:dyDescent="0.2">
      <c r="A168" s="89">
        <v>58</v>
      </c>
      <c r="B168" s="90">
        <v>677</v>
      </c>
      <c r="C168" s="91" t="s">
        <v>414</v>
      </c>
      <c r="D168" s="85" t="s">
        <v>126</v>
      </c>
      <c r="E168" s="86" t="s">
        <v>127</v>
      </c>
      <c r="F168" s="86"/>
      <c r="G168" s="92" t="s">
        <v>128</v>
      </c>
      <c r="H168" s="86" t="s">
        <v>70</v>
      </c>
      <c r="I168" s="86" t="s">
        <v>56</v>
      </c>
    </row>
    <row r="169" spans="1:9" ht="12.75" customHeight="1" x14ac:dyDescent="0.2">
      <c r="A169" s="89">
        <v>58</v>
      </c>
      <c r="B169" s="90">
        <v>678</v>
      </c>
      <c r="C169" s="91" t="s">
        <v>415</v>
      </c>
      <c r="D169" s="85" t="s">
        <v>126</v>
      </c>
      <c r="E169" s="86" t="s">
        <v>127</v>
      </c>
      <c r="F169" s="86"/>
      <c r="G169" s="92" t="s">
        <v>128</v>
      </c>
      <c r="H169" s="86" t="s">
        <v>70</v>
      </c>
      <c r="I169" s="86" t="s">
        <v>56</v>
      </c>
    </row>
    <row r="170" spans="1:9" ht="12.75" customHeight="1" x14ac:dyDescent="0.2">
      <c r="A170" s="89">
        <v>58</v>
      </c>
      <c r="B170" s="90">
        <v>680</v>
      </c>
      <c r="C170" s="91" t="s">
        <v>416</v>
      </c>
      <c r="D170" s="85" t="s">
        <v>126</v>
      </c>
      <c r="E170" s="86" t="s">
        <v>127</v>
      </c>
      <c r="F170" s="86"/>
      <c r="G170" s="92" t="s">
        <v>128</v>
      </c>
      <c r="H170" s="86" t="s">
        <v>70</v>
      </c>
      <c r="I170" s="86" t="s">
        <v>56</v>
      </c>
    </row>
    <row r="171" spans="1:9" ht="12.75" customHeight="1" x14ac:dyDescent="0.2">
      <c r="A171" s="89">
        <v>58</v>
      </c>
      <c r="B171" s="90">
        <v>681</v>
      </c>
      <c r="C171" s="91" t="s">
        <v>417</v>
      </c>
      <c r="D171" s="85" t="s">
        <v>126</v>
      </c>
      <c r="E171" s="86" t="s">
        <v>127</v>
      </c>
      <c r="F171" s="86"/>
      <c r="G171" s="92" t="s">
        <v>128</v>
      </c>
      <c r="H171" s="86" t="s">
        <v>70</v>
      </c>
      <c r="I171" s="86" t="s">
        <v>56</v>
      </c>
    </row>
    <row r="172" spans="1:9" ht="12.75" customHeight="1" x14ac:dyDescent="0.2">
      <c r="A172" s="89">
        <v>58</v>
      </c>
      <c r="B172" s="90">
        <v>685</v>
      </c>
      <c r="C172" s="91" t="s">
        <v>418</v>
      </c>
      <c r="D172" s="85" t="s">
        <v>126</v>
      </c>
      <c r="E172" s="86" t="s">
        <v>127</v>
      </c>
      <c r="F172" s="86"/>
      <c r="G172" s="92" t="s">
        <v>128</v>
      </c>
      <c r="H172" s="86" t="s">
        <v>70</v>
      </c>
      <c r="I172" s="86" t="s">
        <v>56</v>
      </c>
    </row>
    <row r="173" spans="1:9" ht="12.75" customHeight="1" x14ac:dyDescent="0.2">
      <c r="A173" s="89">
        <v>58</v>
      </c>
      <c r="B173" s="90">
        <v>690</v>
      </c>
      <c r="C173" s="91" t="s">
        <v>419</v>
      </c>
      <c r="D173" s="85" t="s">
        <v>126</v>
      </c>
      <c r="E173" s="86" t="s">
        <v>127</v>
      </c>
      <c r="F173" s="86"/>
      <c r="G173" s="92" t="s">
        <v>128</v>
      </c>
      <c r="H173" s="86" t="s">
        <v>70</v>
      </c>
      <c r="I173" s="86" t="s">
        <v>56</v>
      </c>
    </row>
    <row r="174" spans="1:9" ht="12.75" customHeight="1" x14ac:dyDescent="0.2">
      <c r="A174" s="89" t="s">
        <v>145</v>
      </c>
      <c r="B174" s="90">
        <v>713</v>
      </c>
      <c r="C174" s="94" t="s">
        <v>146</v>
      </c>
      <c r="D174" s="85" t="s">
        <v>147</v>
      </c>
      <c r="E174" s="86" t="s">
        <v>148</v>
      </c>
      <c r="F174" s="86">
        <v>3163</v>
      </c>
      <c r="G174" s="92"/>
      <c r="H174" s="86" t="s">
        <v>81</v>
      </c>
      <c r="I174" s="86" t="s">
        <v>56</v>
      </c>
    </row>
    <row r="175" spans="1:9" ht="12.75" customHeight="1" x14ac:dyDescent="0.2">
      <c r="A175" s="89" t="s">
        <v>145</v>
      </c>
      <c r="B175" s="90">
        <v>721</v>
      </c>
      <c r="C175" s="94" t="s">
        <v>420</v>
      </c>
      <c r="D175" s="85" t="s">
        <v>147</v>
      </c>
      <c r="E175" s="86" t="s">
        <v>148</v>
      </c>
      <c r="F175" s="86">
        <v>3163</v>
      </c>
      <c r="G175" s="92"/>
      <c r="H175" s="86" t="s">
        <v>81</v>
      </c>
      <c r="I175" s="86" t="s">
        <v>56</v>
      </c>
    </row>
    <row r="176" spans="1:9" ht="12.75" customHeight="1" x14ac:dyDescent="0.2">
      <c r="A176" s="89" t="s">
        <v>145</v>
      </c>
      <c r="B176" s="90">
        <v>722</v>
      </c>
      <c r="C176" s="94" t="s">
        <v>421</v>
      </c>
      <c r="D176" s="85" t="s">
        <v>147</v>
      </c>
      <c r="E176" s="86" t="s">
        <v>148</v>
      </c>
      <c r="F176" s="86">
        <v>3163</v>
      </c>
      <c r="G176" s="92"/>
      <c r="H176" s="86" t="s">
        <v>81</v>
      </c>
      <c r="I176" s="86" t="s">
        <v>56</v>
      </c>
    </row>
    <row r="177" spans="1:9" ht="12.75" customHeight="1" x14ac:dyDescent="0.2">
      <c r="A177" s="89" t="s">
        <v>145</v>
      </c>
      <c r="B177" s="90">
        <v>723</v>
      </c>
      <c r="C177" s="94" t="s">
        <v>422</v>
      </c>
      <c r="D177" s="85" t="s">
        <v>147</v>
      </c>
      <c r="E177" s="86" t="s">
        <v>148</v>
      </c>
      <c r="F177" s="86">
        <v>3163</v>
      </c>
      <c r="G177" s="92"/>
      <c r="H177" s="86" t="s">
        <v>81</v>
      </c>
      <c r="I177" s="86" t="s">
        <v>56</v>
      </c>
    </row>
    <row r="178" spans="1:9" ht="12.75" customHeight="1" x14ac:dyDescent="0.2">
      <c r="A178" s="89" t="s">
        <v>145</v>
      </c>
      <c r="B178" s="90">
        <v>724</v>
      </c>
      <c r="C178" s="94" t="s">
        <v>423</v>
      </c>
      <c r="D178" s="85" t="s">
        <v>147</v>
      </c>
      <c r="E178" s="86" t="s">
        <v>148</v>
      </c>
      <c r="F178" s="86">
        <v>3163</v>
      </c>
      <c r="G178" s="92"/>
      <c r="H178" s="86" t="s">
        <v>81</v>
      </c>
      <c r="I178" s="86" t="s">
        <v>56</v>
      </c>
    </row>
    <row r="179" spans="1:9" ht="12.75" customHeight="1" x14ac:dyDescent="0.2">
      <c r="A179" s="89" t="s">
        <v>145</v>
      </c>
      <c r="B179" s="90">
        <v>725</v>
      </c>
      <c r="C179" s="94" t="s">
        <v>424</v>
      </c>
      <c r="D179" s="85" t="s">
        <v>147</v>
      </c>
      <c r="E179" s="86" t="s">
        <v>148</v>
      </c>
      <c r="F179" s="86">
        <v>3163</v>
      </c>
      <c r="G179" s="92"/>
      <c r="H179" s="86" t="s">
        <v>81</v>
      </c>
      <c r="I179" s="86" t="s">
        <v>56</v>
      </c>
    </row>
    <row r="180" spans="1:9" ht="12.75" customHeight="1" x14ac:dyDescent="0.2">
      <c r="A180" s="89" t="s">
        <v>145</v>
      </c>
      <c r="B180" s="90">
        <v>726</v>
      </c>
      <c r="C180" s="94" t="s">
        <v>425</v>
      </c>
      <c r="D180" s="85" t="s">
        <v>147</v>
      </c>
      <c r="E180" s="86" t="s">
        <v>148</v>
      </c>
      <c r="F180" s="86">
        <v>3163</v>
      </c>
      <c r="G180" s="92"/>
      <c r="H180" s="86" t="s">
        <v>81</v>
      </c>
      <c r="I180" s="86" t="s">
        <v>56</v>
      </c>
    </row>
    <row r="181" spans="1:9" ht="12.75" customHeight="1" x14ac:dyDescent="0.2">
      <c r="A181" s="89">
        <v>53</v>
      </c>
      <c r="B181" s="90">
        <v>727</v>
      </c>
      <c r="C181" s="94" t="s">
        <v>426</v>
      </c>
      <c r="D181" s="85" t="s">
        <v>147</v>
      </c>
      <c r="E181" s="86" t="s">
        <v>148</v>
      </c>
      <c r="F181" s="86">
        <v>3163</v>
      </c>
      <c r="G181" s="85"/>
      <c r="H181" s="86" t="s">
        <v>81</v>
      </c>
      <c r="I181" s="86" t="s">
        <v>56</v>
      </c>
    </row>
    <row r="182" spans="1:9" ht="12.75" customHeight="1" x14ac:dyDescent="0.2">
      <c r="A182" s="89" t="s">
        <v>145</v>
      </c>
      <c r="B182" s="90">
        <v>728</v>
      </c>
      <c r="C182" s="94" t="s">
        <v>427</v>
      </c>
      <c r="D182" s="85" t="s">
        <v>147</v>
      </c>
      <c r="E182" s="86" t="s">
        <v>148</v>
      </c>
      <c r="F182" s="86">
        <v>3163</v>
      </c>
      <c r="G182" s="85"/>
      <c r="H182" s="86" t="s">
        <v>81</v>
      </c>
      <c r="I182" s="86" t="s">
        <v>56</v>
      </c>
    </row>
    <row r="183" spans="1:9" ht="12.75" customHeight="1" x14ac:dyDescent="0.2">
      <c r="A183" s="89" t="s">
        <v>145</v>
      </c>
      <c r="B183" s="90">
        <v>729</v>
      </c>
      <c r="C183" s="94" t="s">
        <v>428</v>
      </c>
      <c r="D183" s="85" t="s">
        <v>147</v>
      </c>
      <c r="E183" s="86" t="s">
        <v>148</v>
      </c>
      <c r="F183" s="86">
        <v>3163</v>
      </c>
      <c r="G183" s="85"/>
      <c r="H183" s="86" t="s">
        <v>81</v>
      </c>
      <c r="I183" s="86" t="s">
        <v>56</v>
      </c>
    </row>
    <row r="184" spans="1:9" ht="12.75" customHeight="1" x14ac:dyDescent="0.2">
      <c r="A184" s="89" t="s">
        <v>145</v>
      </c>
      <c r="B184" s="90">
        <v>730</v>
      </c>
      <c r="C184" s="94" t="s">
        <v>429</v>
      </c>
      <c r="D184" s="85" t="s">
        <v>147</v>
      </c>
      <c r="E184" s="86" t="s">
        <v>148</v>
      </c>
      <c r="F184" s="86">
        <v>3163</v>
      </c>
      <c r="G184" s="85"/>
      <c r="H184" s="86" t="s">
        <v>81</v>
      </c>
      <c r="I184" s="86" t="s">
        <v>56</v>
      </c>
    </row>
    <row r="185" spans="1:9" ht="12.75" customHeight="1" x14ac:dyDescent="0.2">
      <c r="A185" s="89" t="s">
        <v>145</v>
      </c>
      <c r="B185" s="90">
        <v>731</v>
      </c>
      <c r="C185" s="94" t="s">
        <v>430</v>
      </c>
      <c r="D185" s="85" t="s">
        <v>147</v>
      </c>
      <c r="E185" s="86" t="s">
        <v>148</v>
      </c>
      <c r="F185" s="86">
        <v>3163</v>
      </c>
      <c r="G185" s="85"/>
      <c r="H185" s="86" t="s">
        <v>81</v>
      </c>
      <c r="I185" s="86" t="s">
        <v>56</v>
      </c>
    </row>
    <row r="186" spans="1:9" ht="12.75" customHeight="1" x14ac:dyDescent="0.2">
      <c r="A186" s="89" t="s">
        <v>145</v>
      </c>
      <c r="B186" s="90">
        <v>736</v>
      </c>
      <c r="C186" s="94" t="s">
        <v>431</v>
      </c>
      <c r="D186" s="85" t="s">
        <v>147</v>
      </c>
      <c r="E186" s="86" t="s">
        <v>148</v>
      </c>
      <c r="F186" s="86">
        <v>3163</v>
      </c>
      <c r="G186" s="85"/>
      <c r="H186" s="86" t="s">
        <v>81</v>
      </c>
      <c r="I186" s="86" t="s">
        <v>56</v>
      </c>
    </row>
    <row r="187" spans="1:9" ht="12.75" customHeight="1" x14ac:dyDescent="0.2">
      <c r="A187" s="89" t="s">
        <v>145</v>
      </c>
      <c r="B187" s="90">
        <v>746</v>
      </c>
      <c r="C187" s="94" t="s">
        <v>432</v>
      </c>
      <c r="D187" s="85" t="s">
        <v>147</v>
      </c>
      <c r="E187" s="86" t="s">
        <v>148</v>
      </c>
      <c r="F187" s="86">
        <v>3163</v>
      </c>
      <c r="G187" s="85"/>
      <c r="H187" s="86" t="s">
        <v>81</v>
      </c>
      <c r="I187" s="86" t="s">
        <v>56</v>
      </c>
    </row>
    <row r="188" spans="1:9" ht="12.75" customHeight="1" x14ac:dyDescent="0.2">
      <c r="A188" s="89" t="s">
        <v>145</v>
      </c>
      <c r="B188" s="90">
        <v>748</v>
      </c>
      <c r="C188" s="94" t="s">
        <v>433</v>
      </c>
      <c r="D188" s="85" t="s">
        <v>147</v>
      </c>
      <c r="E188" s="86" t="s">
        <v>148</v>
      </c>
      <c r="F188" s="86">
        <v>3163</v>
      </c>
      <c r="G188" s="85"/>
      <c r="H188" s="86" t="s">
        <v>81</v>
      </c>
      <c r="I188" s="86" t="s">
        <v>56</v>
      </c>
    </row>
    <row r="189" spans="1:9" ht="12.75" customHeight="1" x14ac:dyDescent="0.2">
      <c r="A189" s="89" t="s">
        <v>102</v>
      </c>
      <c r="B189" s="90">
        <v>750</v>
      </c>
      <c r="C189" s="94" t="s">
        <v>434</v>
      </c>
      <c r="D189" s="85" t="s">
        <v>87</v>
      </c>
      <c r="E189" s="86" t="s">
        <v>88</v>
      </c>
      <c r="F189" s="86"/>
      <c r="G189" s="85"/>
      <c r="H189" s="86" t="s">
        <v>89</v>
      </c>
      <c r="I189" s="86" t="s">
        <v>56</v>
      </c>
    </row>
    <row r="190" spans="1:9" ht="12.75" customHeight="1" x14ac:dyDescent="0.2">
      <c r="A190" s="89" t="s">
        <v>102</v>
      </c>
      <c r="B190" s="90">
        <v>756</v>
      </c>
      <c r="C190" s="94" t="s">
        <v>435</v>
      </c>
      <c r="D190" s="85" t="s">
        <v>87</v>
      </c>
      <c r="E190" s="86" t="s">
        <v>88</v>
      </c>
      <c r="F190" s="86"/>
      <c r="G190" s="85"/>
      <c r="H190" s="86" t="s">
        <v>89</v>
      </c>
      <c r="I190" s="86" t="s">
        <v>56</v>
      </c>
    </row>
    <row r="191" spans="1:9" ht="12.75" customHeight="1" x14ac:dyDescent="0.2">
      <c r="A191" s="89" t="s">
        <v>102</v>
      </c>
      <c r="B191" s="90">
        <v>758</v>
      </c>
      <c r="C191" s="94" t="s">
        <v>436</v>
      </c>
      <c r="D191" s="85" t="s">
        <v>87</v>
      </c>
      <c r="E191" s="86" t="s">
        <v>88</v>
      </c>
      <c r="F191" s="86"/>
      <c r="G191" s="85"/>
      <c r="H191" s="86" t="s">
        <v>89</v>
      </c>
      <c r="I191" s="86" t="s">
        <v>56</v>
      </c>
    </row>
    <row r="192" spans="1:9" ht="12.75" customHeight="1" x14ac:dyDescent="0.2">
      <c r="A192" s="89" t="s">
        <v>102</v>
      </c>
      <c r="B192" s="90">
        <v>759</v>
      </c>
      <c r="C192" s="94" t="s">
        <v>437</v>
      </c>
      <c r="D192" s="85" t="s">
        <v>87</v>
      </c>
      <c r="E192" s="86" t="s">
        <v>88</v>
      </c>
      <c r="F192" s="86"/>
      <c r="G192" s="85"/>
      <c r="H192" s="86" t="s">
        <v>89</v>
      </c>
      <c r="I192" s="86" t="s">
        <v>56</v>
      </c>
    </row>
    <row r="193" spans="1:9" ht="12.75" customHeight="1" x14ac:dyDescent="0.2">
      <c r="A193" s="89">
        <v>31</v>
      </c>
      <c r="B193" s="90">
        <v>765</v>
      </c>
      <c r="C193" s="91" t="s">
        <v>438</v>
      </c>
      <c r="D193" s="85" t="s">
        <v>439</v>
      </c>
      <c r="E193" s="86" t="s">
        <v>440</v>
      </c>
      <c r="F193" s="86"/>
      <c r="G193" s="85" t="s">
        <v>69</v>
      </c>
      <c r="H193" s="86" t="s">
        <v>89</v>
      </c>
      <c r="I193" s="86" t="s">
        <v>56</v>
      </c>
    </row>
    <row r="194" spans="1:9" ht="12.75" customHeight="1" x14ac:dyDescent="0.2">
      <c r="A194" s="89" t="s">
        <v>145</v>
      </c>
      <c r="B194" s="90">
        <v>767</v>
      </c>
      <c r="C194" s="94" t="s">
        <v>441</v>
      </c>
      <c r="D194" s="85" t="s">
        <v>442</v>
      </c>
      <c r="E194" s="86" t="s">
        <v>443</v>
      </c>
      <c r="F194" s="86"/>
      <c r="G194" s="85"/>
      <c r="H194" s="86" t="s">
        <v>81</v>
      </c>
      <c r="I194" s="86" t="s">
        <v>56</v>
      </c>
    </row>
    <row r="195" spans="1:9" ht="12.75" customHeight="1" x14ac:dyDescent="0.2">
      <c r="A195" s="89" t="s">
        <v>102</v>
      </c>
      <c r="B195" s="90">
        <v>785</v>
      </c>
      <c r="C195" s="94" t="s">
        <v>444</v>
      </c>
      <c r="D195" s="85" t="s">
        <v>445</v>
      </c>
      <c r="E195" s="86" t="s">
        <v>446</v>
      </c>
      <c r="F195" s="86"/>
      <c r="G195" s="85"/>
      <c r="H195" s="86" t="s">
        <v>89</v>
      </c>
      <c r="I195" s="86" t="s">
        <v>56</v>
      </c>
    </row>
    <row r="196" spans="1:9" ht="12.75" customHeight="1" x14ac:dyDescent="0.2">
      <c r="A196" s="89" t="s">
        <v>447</v>
      </c>
      <c r="B196" s="90">
        <v>790</v>
      </c>
      <c r="C196" s="91" t="s">
        <v>448</v>
      </c>
      <c r="D196" s="85" t="s">
        <v>449</v>
      </c>
      <c r="E196" s="86" t="s">
        <v>450</v>
      </c>
      <c r="F196" s="86"/>
      <c r="G196" s="85" t="s">
        <v>128</v>
      </c>
      <c r="H196" s="86" t="s">
        <v>101</v>
      </c>
      <c r="I196" s="86" t="s">
        <v>56</v>
      </c>
    </row>
    <row r="197" spans="1:9" x14ac:dyDescent="0.2">
      <c r="A197" s="89" t="s">
        <v>447</v>
      </c>
      <c r="B197" s="90">
        <v>793</v>
      </c>
      <c r="C197" s="91" t="s">
        <v>451</v>
      </c>
      <c r="D197" s="85" t="s">
        <v>449</v>
      </c>
      <c r="E197" s="86" t="s">
        <v>450</v>
      </c>
      <c r="F197" s="86"/>
      <c r="G197" s="85" t="s">
        <v>128</v>
      </c>
      <c r="H197" s="86" t="s">
        <v>101</v>
      </c>
      <c r="I197" s="86" t="s">
        <v>56</v>
      </c>
    </row>
    <row r="198" spans="1:9" x14ac:dyDescent="0.2">
      <c r="A198" s="89" t="s">
        <v>447</v>
      </c>
      <c r="B198" s="90">
        <v>794</v>
      </c>
      <c r="C198" s="91" t="s">
        <v>452</v>
      </c>
      <c r="D198" s="85" t="s">
        <v>449</v>
      </c>
      <c r="E198" s="86" t="s">
        <v>450</v>
      </c>
      <c r="F198" s="86"/>
      <c r="G198" s="85" t="s">
        <v>128</v>
      </c>
      <c r="H198" s="86" t="s">
        <v>101</v>
      </c>
      <c r="I198" s="86" t="s">
        <v>56</v>
      </c>
    </row>
    <row r="199" spans="1:9" x14ac:dyDescent="0.2">
      <c r="A199" s="89" t="s">
        <v>234</v>
      </c>
      <c r="B199" s="90">
        <v>850</v>
      </c>
      <c r="C199" s="91" t="s">
        <v>453</v>
      </c>
      <c r="D199" s="85" t="s">
        <v>454</v>
      </c>
      <c r="E199" s="86" t="s">
        <v>455</v>
      </c>
      <c r="F199" s="86"/>
      <c r="G199" s="85" t="s">
        <v>69</v>
      </c>
      <c r="H199" s="86" t="s">
        <v>101</v>
      </c>
      <c r="I199" s="86" t="s">
        <v>56</v>
      </c>
    </row>
    <row r="200" spans="1:9" x14ac:dyDescent="0.2">
      <c r="A200" s="89" t="s">
        <v>234</v>
      </c>
      <c r="B200" s="90">
        <v>852</v>
      </c>
      <c r="C200" s="91" t="s">
        <v>456</v>
      </c>
      <c r="D200" s="85" t="s">
        <v>457</v>
      </c>
      <c r="E200" s="86" t="s">
        <v>458</v>
      </c>
      <c r="F200" s="86"/>
      <c r="G200" s="85" t="s">
        <v>69</v>
      </c>
      <c r="H200" s="86" t="s">
        <v>101</v>
      </c>
      <c r="I200" s="86" t="s">
        <v>56</v>
      </c>
    </row>
    <row r="201" spans="1:9" x14ac:dyDescent="0.2">
      <c r="A201" s="89">
        <v>31</v>
      </c>
      <c r="B201" s="90">
        <v>855</v>
      </c>
      <c r="C201" s="91" t="s">
        <v>149</v>
      </c>
      <c r="D201" s="85"/>
      <c r="E201" s="86"/>
      <c r="F201" s="86"/>
      <c r="G201" s="85" t="s">
        <v>69</v>
      </c>
      <c r="H201" s="86"/>
      <c r="I201" s="86" t="s">
        <v>56</v>
      </c>
    </row>
    <row r="202" spans="1:9" x14ac:dyDescent="0.2">
      <c r="A202" s="89" t="s">
        <v>234</v>
      </c>
      <c r="B202" s="90">
        <v>860</v>
      </c>
      <c r="C202" s="91" t="s">
        <v>459</v>
      </c>
      <c r="D202" s="85" t="s">
        <v>454</v>
      </c>
      <c r="E202" s="86" t="s">
        <v>455</v>
      </c>
      <c r="F202" s="86"/>
      <c r="G202" s="85" t="s">
        <v>69</v>
      </c>
      <c r="H202" s="86" t="s">
        <v>101</v>
      </c>
      <c r="I202" s="86" t="s">
        <v>56</v>
      </c>
    </row>
    <row r="203" spans="1:9" x14ac:dyDescent="0.2">
      <c r="A203" s="89" t="s">
        <v>102</v>
      </c>
      <c r="B203" s="90">
        <v>931</v>
      </c>
      <c r="C203" s="94" t="s">
        <v>460</v>
      </c>
      <c r="D203" s="85" t="s">
        <v>87</v>
      </c>
      <c r="E203" s="86" t="s">
        <v>88</v>
      </c>
      <c r="F203" s="86"/>
      <c r="G203" s="85"/>
      <c r="H203" s="86" t="s">
        <v>89</v>
      </c>
      <c r="I203" s="86" t="s">
        <v>56</v>
      </c>
    </row>
    <row r="204" spans="1:9" x14ac:dyDescent="0.2">
      <c r="A204" s="89" t="s">
        <v>102</v>
      </c>
      <c r="B204" s="90">
        <v>933</v>
      </c>
      <c r="C204" s="94" t="s">
        <v>461</v>
      </c>
      <c r="D204" s="85" t="s">
        <v>87</v>
      </c>
      <c r="E204" s="86" t="s">
        <v>88</v>
      </c>
      <c r="F204" s="86"/>
      <c r="G204" s="85"/>
      <c r="H204" s="86" t="s">
        <v>89</v>
      </c>
      <c r="I204" s="86" t="s">
        <v>56</v>
      </c>
    </row>
    <row r="205" spans="1:9" x14ac:dyDescent="0.2">
      <c r="A205" s="89" t="s">
        <v>102</v>
      </c>
      <c r="B205" s="90">
        <v>935</v>
      </c>
      <c r="C205" s="94" t="s">
        <v>462</v>
      </c>
      <c r="D205" s="85" t="s">
        <v>87</v>
      </c>
      <c r="E205" s="86" t="s">
        <v>88</v>
      </c>
      <c r="F205" s="86"/>
      <c r="G205" s="85"/>
      <c r="H205" s="86" t="s">
        <v>89</v>
      </c>
      <c r="I205" s="86" t="s">
        <v>56</v>
      </c>
    </row>
    <row r="206" spans="1:9" x14ac:dyDescent="0.2">
      <c r="A206" s="95" t="s">
        <v>102</v>
      </c>
      <c r="B206" s="96">
        <v>937</v>
      </c>
      <c r="C206" s="101" t="s">
        <v>463</v>
      </c>
      <c r="D206" s="98" t="s">
        <v>87</v>
      </c>
      <c r="E206" s="99" t="s">
        <v>88</v>
      </c>
      <c r="F206" s="99"/>
      <c r="G206" s="98"/>
      <c r="H206" s="99" t="s">
        <v>89</v>
      </c>
      <c r="I206" s="99" t="s">
        <v>56</v>
      </c>
    </row>
    <row r="207" spans="1:9" x14ac:dyDescent="0.2">
      <c r="A207" s="89" t="s">
        <v>102</v>
      </c>
      <c r="B207" s="90">
        <v>939</v>
      </c>
      <c r="C207" s="94" t="s">
        <v>464</v>
      </c>
      <c r="D207" s="85" t="s">
        <v>87</v>
      </c>
      <c r="E207" s="86" t="s">
        <v>88</v>
      </c>
      <c r="F207" s="86"/>
      <c r="G207" s="85"/>
      <c r="H207" s="86" t="s">
        <v>89</v>
      </c>
      <c r="I207" s="86" t="s">
        <v>56</v>
      </c>
    </row>
    <row r="208" spans="1:9" x14ac:dyDescent="0.2">
      <c r="A208" s="89" t="s">
        <v>102</v>
      </c>
      <c r="B208" s="90">
        <v>941</v>
      </c>
      <c r="C208" s="94" t="s">
        <v>465</v>
      </c>
      <c r="D208" s="85" t="s">
        <v>87</v>
      </c>
      <c r="E208" s="86" t="s">
        <v>88</v>
      </c>
      <c r="F208" s="86"/>
      <c r="G208" s="85"/>
      <c r="H208" s="86" t="s">
        <v>89</v>
      </c>
      <c r="I208" s="86" t="s">
        <v>56</v>
      </c>
    </row>
    <row r="209" spans="1:9" x14ac:dyDescent="0.2">
      <c r="A209" s="89" t="s">
        <v>102</v>
      </c>
      <c r="B209" s="90">
        <v>943</v>
      </c>
      <c r="C209" s="94" t="s">
        <v>466</v>
      </c>
      <c r="D209" s="85" t="s">
        <v>87</v>
      </c>
      <c r="E209" s="86" t="s">
        <v>88</v>
      </c>
      <c r="F209" s="86"/>
      <c r="G209" s="85"/>
      <c r="H209" s="86" t="s">
        <v>89</v>
      </c>
      <c r="I209" s="86" t="s">
        <v>56</v>
      </c>
    </row>
    <row r="210" spans="1:9" x14ac:dyDescent="0.2">
      <c r="A210" s="89" t="s">
        <v>102</v>
      </c>
      <c r="B210" s="90">
        <v>945</v>
      </c>
      <c r="C210" s="94" t="s">
        <v>467</v>
      </c>
      <c r="D210" s="85" t="s">
        <v>87</v>
      </c>
      <c r="E210" s="86" t="s">
        <v>88</v>
      </c>
      <c r="F210" s="86"/>
      <c r="G210" s="85"/>
      <c r="H210" s="86" t="s">
        <v>89</v>
      </c>
      <c r="I210" s="86" t="s">
        <v>56</v>
      </c>
    </row>
    <row r="211" spans="1:9" x14ac:dyDescent="0.2">
      <c r="A211" s="89" t="s">
        <v>102</v>
      </c>
      <c r="B211" s="90">
        <v>947</v>
      </c>
      <c r="C211" s="94" t="s">
        <v>468</v>
      </c>
      <c r="D211" s="85" t="s">
        <v>87</v>
      </c>
      <c r="E211" s="86" t="s">
        <v>88</v>
      </c>
      <c r="F211" s="86"/>
      <c r="G211" s="85"/>
      <c r="H211" s="86" t="s">
        <v>89</v>
      </c>
      <c r="I211" s="86" t="s">
        <v>56</v>
      </c>
    </row>
    <row r="212" spans="1:9" x14ac:dyDescent="0.2">
      <c r="A212" s="89" t="s">
        <v>102</v>
      </c>
      <c r="B212" s="90">
        <v>949</v>
      </c>
      <c r="C212" s="94" t="s">
        <v>150</v>
      </c>
      <c r="D212" s="85" t="s">
        <v>87</v>
      </c>
      <c r="E212" s="86" t="s">
        <v>88</v>
      </c>
      <c r="F212" s="86"/>
      <c r="G212" s="85"/>
      <c r="H212" s="86" t="s">
        <v>89</v>
      </c>
      <c r="I212" s="86" t="s">
        <v>56</v>
      </c>
    </row>
    <row r="213" spans="1:9" x14ac:dyDescent="0.2">
      <c r="A213" s="89" t="s">
        <v>102</v>
      </c>
      <c r="B213" s="90">
        <v>951</v>
      </c>
      <c r="C213" s="94" t="s">
        <v>151</v>
      </c>
      <c r="D213" s="85" t="s">
        <v>87</v>
      </c>
      <c r="E213" s="86" t="s">
        <v>88</v>
      </c>
      <c r="F213" s="86"/>
      <c r="G213" s="85"/>
      <c r="H213" s="86" t="s">
        <v>89</v>
      </c>
      <c r="I213" s="86" t="s">
        <v>56</v>
      </c>
    </row>
    <row r="214" spans="1:9" x14ac:dyDescent="0.2">
      <c r="A214" s="89" t="s">
        <v>102</v>
      </c>
      <c r="B214" s="90">
        <v>961</v>
      </c>
      <c r="C214" s="94" t="s">
        <v>152</v>
      </c>
      <c r="D214" s="85" t="s">
        <v>87</v>
      </c>
      <c r="E214" s="86" t="s">
        <v>88</v>
      </c>
      <c r="F214" s="86"/>
      <c r="G214" s="85"/>
      <c r="H214" s="86" t="s">
        <v>89</v>
      </c>
      <c r="I214" s="86" t="s">
        <v>56</v>
      </c>
    </row>
  </sheetData>
  <autoFilter ref="A1:I1">
    <sortState ref="A2:I214">
      <sortCondition ref="B1"/>
    </sortState>
  </autoFilter>
  <printOptions horizontalCentered="1"/>
  <pageMargins left="0.25" right="0.25" top="0.49" bottom="0.5" header="0.25" footer="0.25"/>
  <pageSetup scale="96" fitToHeight="0" orientation="landscape" r:id="rId1"/>
  <headerFooter alignWithMargins="0">
    <oddHeader>&amp;L&amp;"Arial,Bold Italic"&amp;8OFFICE OF STATEWIDE ACCOUNTING SERVICES AGENCY LISTING&amp;R&amp;"Arial,Regular"&amp;8&amp;D</oddHeader>
    <oddFooter>&amp;C&amp;"Arial,Regular"&amp;8Page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workbookViewId="0">
      <selection activeCell="C25" sqref="C25"/>
    </sheetView>
  </sheetViews>
  <sheetFormatPr defaultColWidth="11.44140625" defaultRowHeight="15" x14ac:dyDescent="0.2"/>
  <cols>
    <col min="1" max="16384" width="11.44140625" style="110"/>
  </cols>
  <sheetData>
    <row r="1" spans="1:1" ht="25.5" x14ac:dyDescent="0.2">
      <c r="A1" s="112" t="s">
        <v>484</v>
      </c>
    </row>
    <row r="2" spans="1:1" ht="26.25" x14ac:dyDescent="0.2">
      <c r="A2" s="111" t="s">
        <v>36</v>
      </c>
    </row>
    <row r="3" spans="1:1" ht="26.25" x14ac:dyDescent="0.2">
      <c r="A3" s="111" t="s">
        <v>470</v>
      </c>
    </row>
    <row r="4" spans="1:1" ht="26.25" x14ac:dyDescent="0.2">
      <c r="A4" s="111" t="s">
        <v>471</v>
      </c>
    </row>
    <row r="5" spans="1:1" ht="26.25" x14ac:dyDescent="0.2">
      <c r="A5" s="111" t="s">
        <v>472</v>
      </c>
    </row>
    <row r="6" spans="1:1" ht="26.25" x14ac:dyDescent="0.2">
      <c r="A6" s="111" t="s">
        <v>473</v>
      </c>
    </row>
    <row r="7" spans="1:1" ht="26.25" x14ac:dyDescent="0.2">
      <c r="A7" s="111" t="s">
        <v>474</v>
      </c>
    </row>
    <row r="8" spans="1:1" ht="26.25" x14ac:dyDescent="0.2">
      <c r="A8" s="111" t="s">
        <v>475</v>
      </c>
    </row>
    <row r="9" spans="1:1" ht="26.25" x14ac:dyDescent="0.2">
      <c r="A9" s="111" t="s">
        <v>476</v>
      </c>
    </row>
    <row r="10" spans="1:1" ht="26.25" x14ac:dyDescent="0.2">
      <c r="A10" s="111" t="s">
        <v>477</v>
      </c>
    </row>
    <row r="11" spans="1:1" ht="26.25" x14ac:dyDescent="0.2">
      <c r="A11" s="111" t="s">
        <v>478</v>
      </c>
    </row>
    <row r="12" spans="1:1" ht="26.25" x14ac:dyDescent="0.2">
      <c r="A12" s="111" t="s">
        <v>483</v>
      </c>
    </row>
    <row r="13" spans="1:1" ht="26.25" x14ac:dyDescent="0.2">
      <c r="A13" s="111" t="s">
        <v>482</v>
      </c>
    </row>
    <row r="14" spans="1:1" ht="26.25" x14ac:dyDescent="0.2">
      <c r="A14" s="111" t="s">
        <v>480</v>
      </c>
    </row>
    <row r="15" spans="1:1" ht="26.25" x14ac:dyDescent="0.2">
      <c r="A15" s="111" t="s">
        <v>481</v>
      </c>
    </row>
    <row r="16" spans="1:1" ht="26.25" x14ac:dyDescent="0.2">
      <c r="A16" s="111" t="s">
        <v>479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A564894D0D5242BB5E1CCCDFEAB465" ma:contentTypeVersion="1" ma:contentTypeDescription="Create a new document." ma:contentTypeScope="" ma:versionID="e5a44822052d903fff110c9deed32b60">
  <xsd:schema xmlns:xsd="http://www.w3.org/2001/XMLSchema" xmlns:xs="http://www.w3.org/2001/XMLSchema" xmlns:p="http://schemas.microsoft.com/office/2006/metadata/properties" xmlns:ns2="f3725848-e058-4ee5-9d24-ffa17a7e8063" targetNamespace="http://schemas.microsoft.com/office/2006/metadata/properties" ma:root="true" ma:fieldsID="92cf2710b880b1a233083c64e0d920f5" ns2:_="">
    <xsd:import namespace="f3725848-e058-4ee5-9d24-ffa17a7e806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D262E3-C70A-432F-8055-25B178F9F74F}"/>
</file>

<file path=customXml/itemProps2.xml><?xml version="1.0" encoding="utf-8"?>
<ds:datastoreItem xmlns:ds="http://schemas.openxmlformats.org/officeDocument/2006/customXml" ds:itemID="{18FF385A-824B-4A8A-8305-16989279244E}"/>
</file>

<file path=customXml/itemProps3.xml><?xml version="1.0" encoding="utf-8"?>
<ds:datastoreItem xmlns:ds="http://schemas.openxmlformats.org/officeDocument/2006/customXml" ds:itemID="{359FE493-8815-45F4-8AE7-0653250229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CR - Transmittal</vt:lpstr>
      <vt:lpstr>790</vt:lpstr>
      <vt:lpstr>Department</vt:lpstr>
      <vt:lpstr>Drop List</vt:lpstr>
      <vt:lpstr>bank</vt:lpstr>
      <vt:lpstr>bid</vt:lpstr>
      <vt:lpstr>'790'!Print_Area</vt:lpstr>
      <vt:lpstr>'CR - Transmittal'!Print_Area</vt:lpstr>
      <vt:lpstr>Department!Print_Area</vt:lpstr>
      <vt:lpstr>'790'!Print_Titles</vt:lpstr>
      <vt:lpstr>Department!Print_Titles</vt:lpstr>
      <vt:lpstr>Department!Program_Reference_Table</vt:lpstr>
    </vt:vector>
  </TitlesOfParts>
  <Manager>Moore, Nicholas F (Treasury)</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Treasury CR Transmittal</dc:title>
  <dc:creator>Moore, Nicholas F (Treasury)</dc:creator>
  <cp:keywords>CR; Transmittal</cp:keywords>
  <cp:lastModifiedBy>connie.downey</cp:lastModifiedBy>
  <cp:revision>01192017</cp:revision>
  <cp:lastPrinted>2017-07-26T13:46:42Z</cp:lastPrinted>
  <dcterms:created xsi:type="dcterms:W3CDTF">2016-11-17T16:32:57Z</dcterms:created>
  <dcterms:modified xsi:type="dcterms:W3CDTF">2017-08-17T12:21:44Z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0x010100D2A564894D0D5242BB5E1CCCDFEAB465</vt:lpwstr>
  </property>
</Properties>
</file>